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14"/>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7 - Consumption (IR7)/SITFTS-0320 Unmetered (UMDS) Consumption Data Calculation and Estimation/Under Development/"/>
    </mc:Choice>
  </mc:AlternateContent>
  <xr:revisionPtr revIDLastSave="537" documentId="8_{77B91DC4-9BB8-4754-80D6-9149EAF0429D}" xr6:coauthVersionLast="47" xr6:coauthVersionMax="47" xr10:uidLastSave="{0A2CF70D-F9A4-497D-A455-56A9D94F366A}"/>
  <bookViews>
    <workbookView xWindow="-110" yWindow="-110" windowWidth="19420" windowHeight="10300" firstSheet="9" activeTab="12"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20 Overview" sheetId="357" r:id="rId10"/>
    <sheet name="SITFTS0320 TC01" sheetId="368" r:id="rId11"/>
    <sheet name="SITFTS0320 TC02" sheetId="369" r:id="rId12"/>
    <sheet name="SITFTS0320 TC03" sheetId="358" r:id="rId13"/>
    <sheet name="SITFTS0320 TC04" sheetId="367" r:id="rId14"/>
    <sheet name="SITFTS0320 TC05" sheetId="370" r:id="rId15"/>
    <sheet name="SITFTS0320 TC06" sheetId="371"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'SITFTS0320 TC01'!$A$4:$M$15</definedName>
    <definedName name="_xlnm._FilterDatabase" localSheetId="11" hidden="1">'SITFTS0320 TC02'!$A$4:$M$14</definedName>
    <definedName name="_xlnm._FilterDatabase" localSheetId="12" hidden="1">'SITFTS0320 TC03'!$A$4:$M$16</definedName>
    <definedName name="_xlnm._FilterDatabase" localSheetId="13" hidden="1">'SITFTS0320 TC04'!$A$4:$M$12</definedName>
    <definedName name="_xlnm._FilterDatabase" localSheetId="14" hidden="1">'SITFTS0320 TC05'!$A$4:$M$12</definedName>
    <definedName name="_xlnm._FilterDatabase" localSheetId="15" hidden="1">'SITFTS0320 TC06'!$A$4:$M$15</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TEST_CASE_TABLE">#REF!</definedName>
  </definedNames>
  <calcPr calcId="191028"/>
  <pivotCaches>
    <pivotCache cacheId="5876" r:id="rId17"/>
    <pivotCache cacheId="5877" r:id="rId18"/>
    <pivotCache cacheId="5878"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71" l="1"/>
  <c r="F2" i="368"/>
  <c r="F2" i="370"/>
  <c r="F2" i="367"/>
  <c r="F2" i="358"/>
  <c r="F2" i="36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<sst xmlns="http://schemas.openxmlformats.org/spreadsheetml/2006/main" count="2470" uniqueCount="806">
  <si>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</si>
  <si>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</si>
  <si>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</si>
  <si>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</si>
  <si>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</si>
  <si>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</si>
  <si>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</si>
  <si>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</si>
  <si>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</si>
  <si>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</si>
  <si>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</si>
  <si>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</si>
  <si>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</si>
  <si>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</si>
  <si>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</si>
  <si>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</si>
  <si>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</si>
  <si>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</si>
  <si>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</si>
  <si>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</si>
  <si>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</si>
  <si>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</si>
  <si>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</si>
  <si>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</si>
  <si>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</si>
  <si>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</si>
  <si>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</si>
  <si>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</si>
  <si>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</si>
  <si>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</si>
  <si>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</si>
  <si>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</si>
  <si>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</si>
  <si>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</si>
  <si>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</si>
  <si>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</si>
  <si>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</si>
  <si>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</si>
  <si>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</si>
  <si>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</si>
  <si>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</si>
  <si>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</si>
  <si>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</si>
  <si>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</si>
  <si>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</si>
  <si>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</si>
  <si>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</si>
  <si>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</si>
  <si>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</si>
  <si>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</si>
  <si>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</si>
  <si>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</si>
  <si>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</si>
  <si>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</si>
  <si>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</si>
  <si>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</si>
  <si>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</si>
  <si>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</si>
  <si>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</si>
  <si>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</si>
  <si>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</si>
  <si>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</si>
  <si>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</si>
  <si>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</si>
  <si>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</si>
  <si>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</si>
  <si>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</si>
  <si>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</si>
  <si>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</si>
  <si>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</si>
  <si>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</si>
  <si>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</si>
  <si>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</si>
  <si>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</si>
  <si>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</si>
  <si>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</si>
  <si>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</si>
  <si>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</si>
  <si>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</si>
  <si>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</si>
  <si>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</si>
  <si>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</si>
  <si>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</si>
  <si>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</si>
  <si>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</si>
  <si>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</si>
  <si>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</si>
  <si>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</si>
  <si>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</si>
  <si>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</si>
  <si>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</si>
  <si>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</si>
  <si>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</si>
  <si>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</si>
  <si>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</si>
  <si>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</si>
  <si>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</si>
  <si>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</si>
  <si>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</si>
  <si>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</si>
  <si>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</si>
  <si>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</si>
  <si>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</si>
  <si>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</si>
  <si>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</si>
  <si>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</si>
  <si>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</si>
  <si>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</si>
  <si>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</si>
  <si>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</si>
  <si>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</si>
  <si>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</si>
  <si>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</si>
  <si>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</si>
  <si>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</si>
  <si>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</si>
  <si>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</si>
  <si>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</si>
  <si>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</si>
  <si>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</si>
  <si>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</si>
  <si>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</si>
  <si>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</si>
  <si>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</si>
  <si>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</si>
  <si>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</si>
  <si>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</si>
  <si>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</si>
  <si>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</si>
  <si>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</si>
  <si>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</si>
  <si>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</si>
  <si>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</si>
  <si>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</si>
  <si>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</si>
  <si>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</si>
  <si>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</si>
  <si>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</si>
  <si>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</si>
  <si>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</si>
  <si>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</si>
  <si>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</si>
  <si>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</si>
  <si>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</si>
  <si>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</si>
  <si>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</si>
  <si>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</si>
  <si>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</si>
  <si>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</si>
  <si>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</si>
  <si>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</si>
  <si>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</si>
  <si>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</si>
  <si>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</si>
  <si>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</si>
  <si>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</si>
  <si>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</si>
  <si>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</si>
  <si>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</si>
  <si>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</si>
  <si>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</si>
  <si>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</si>
  <si>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</si>
  <si>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</si>
  <si>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</si>
  <si>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</si>
  <si>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</si>
  <si>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</si>
  <si>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</si>
  <si>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</si>
  <si>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</si>
  <si>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</si>
  <si>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</si>
  <si>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</si>
  <si>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</si>
  <si>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</si>
  <si>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</si>
  <si>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</si>
  <si>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</si>
  <si>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</si>
  <si>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</si>
  <si>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</si>
  <si>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</si>
  <si>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</si>
  <si>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</si>
  <si>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</si>
  <si>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</si>
  <si>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</si>
  <si>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</si>
  <si>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</si>
  <si>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</si>
  <si>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</si>
  <si>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</si>
  <si>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</si>
  <si>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</si>
  <si>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</si>
  <si>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</si>
  <si>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</si>
  <si>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</si>
  <si>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</si>
  <si>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</si>
  <si>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</si>
  <si>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</si>
  <si>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</si>
  <si>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</si>
  <si>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</si>
  <si>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</si>
  <si>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</si>
  <si>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</si>
  <si>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</si>
  <si>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</si>
  <si>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</si>
  <si>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</si>
  <si>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</si>
  <si>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</si>
  <si>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</si>
  <si>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</si>
  <si>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</si>
  <si>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</si>
  <si>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</si>
  <si>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</si>
  <si>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</si>
  <si>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</si>
  <si>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</si>
  <si>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</si>
  <si>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</si>
  <si>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</si>
  <si>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</si>
  <si>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</si>
  <si>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</si>
  <si>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</si>
  <si>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</si>
  <si>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</si>
  <si>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</si>
  <si>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</si>
  <si>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</si>
  <si>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</si>
  <si>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</si>
  <si>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</si>
  <si>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</si>
  <si>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</si>
  <si>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</si>
  <si>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</si>
  <si>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</si>
  <si>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</si>
  <si>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</si>
  <si>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</si>
  <si>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</si>
  <si>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</si>
  <si>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</si>
  <si>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</si>
  <si>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</si>
  <si>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</si>
  <si>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</si>
  <si>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</si>
  <si>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</si>
  <si>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</si>
  <si>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</si>
  <si>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</si>
  <si>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</si>
  <si>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</si>
  <si>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</si>
  <si>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</si>
  <si>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</si>
  <si>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</si>
  <si>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</si>
  <si>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</si>
  <si>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</si>
  <si>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</si>
  <si>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</si>
  <si>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</si>
  <si>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</si>
  <si>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</si>
  <si>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</si>
  <si>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</si>
  <si>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</si>
  <si>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</si>
  <si>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</si>
  <si>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</si>
  <si>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</si>
  <si>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</si>
  <si>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</si>
  <si>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</si>
  <si>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</si>
  <si>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</si>
  <si>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</si>
  <si>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</si>
  <si>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</si>
  <si>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</si>
  <si>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</si>
  <si>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</si>
  <si>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</si>
  <si>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</si>
  <si>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</si>
  <si>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</si>
  <si>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</si>
  <si>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</si>
  <si>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</si>
  <si>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</si>
  <si>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</si>
  <si>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</si>
  <si>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</si>
  <si>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</si>
  <si>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</si>
  <si>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</si>
  <si>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</si>
  <si>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</si>
  <si>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</si>
  <si>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</si>
  <si>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</si>
  <si>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</si>
  <si>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</si>
  <si>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</si>
  <si>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</si>
  <si>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</si>
  <si>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</si>
  <si>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</si>
  <si>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</si>
  <si>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</si>
  <si>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</si>
  <si>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</si>
  <si>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</si>
  <si>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</si>
  <si>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</si>
  <si>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</si>
  <si>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</si>
  <si>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</si>
  <si>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</si>
  <si>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</si>
  <si>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</si>
  <si>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</si>
  <si>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</si>
  <si>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</si>
  <si>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</si>
  <si>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</si>
  <si>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</si>
  <si>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</si>
  <si>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</si>
  <si>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</si>
  <si>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</si>
  <si>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</si>
  <si>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</si>
  <si>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</si>
  <si>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</si>
  <si>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</si>
  <si>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</si>
  <si>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</si>
  <si>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</si>
  <si>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</si>
  <si>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</si>
  <si>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</si>
  <si>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</si>
  <si>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</si>
  <si>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</si>
  <si>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</si>
  <si>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</si>
  <si>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</si>
  <si>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</si>
  <si>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</si>
  <si>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</si>
  <si>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</si>
  <si>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</si>
  <si>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</si>
  <si>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</si>
  <si>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</si>
  <si>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</si>
  <si>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</si>
  <si>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</si>
  <si>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</si>
  <si>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</si>
  <si>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</si>
  <si>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</si>
  <si>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</si>
  <si>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</si>
  <si>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</si>
  <si>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</si>
  <si>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</si>
  <si>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</si>
  <si>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</si>
  <si>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</si>
  <si>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</si>
  <si>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</si>
  <si>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</si>
  <si>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</si>
  <si>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</si>
  <si>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</si>
  <si>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</si>
  <si>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</si>
  <si>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</si>
  <si>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</si>
  <si>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</si>
  <si>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</si>
  <si>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</si>
  <si>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</si>
  <si>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</si>
  <si>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</si>
  <si>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</si>
  <si>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</si>
  <si>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</si>
  <si>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</si>
  <si>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</si>
  <si>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</si>
  <si>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</si>
  <si>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</si>
  <si>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</si>
  <si>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</si>
  <si>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</si>
  <si>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</si>
  <si>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</si>
  <si>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</si>
  <si>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</si>
  <si>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</si>
  <si>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</si>
  <si>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</si>
  <si>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</si>
  <si>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</si>
  <si>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</si>
  <si>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</si>
  <si>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</si>
  <si>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</si>
  <si>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</si>
  <si>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</si>
  <si>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</si>
  <si>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</si>
  <si>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</si>
  <si>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</si>
  <si>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</si>
  <si>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</si>
  <si>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</si>
  <si>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</si>
  <si>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</si>
  <si>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</si>
  <si>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</si>
  <si>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</si>
  <si>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</si>
  <si>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</si>
  <si>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</si>
  <si>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</si>
  <si>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</si>
  <si>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</si>
  <si>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</si>
  <si>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</si>
  <si>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</si>
  <si>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</si>
  <si>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</si>
  <si>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</si>
  <si>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</si>
  <si>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</si>
  <si>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</si>
  <si>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</si>
  <si>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</si>
  <si>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</si>
  <si>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</si>
  <si>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</si>
  <si>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</si>
  <si>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</si>
  <si>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</si>
  <si>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</si>
  <si>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</si>
  <si>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</si>
  <si>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</si>
  <si>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</si>
  <si>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</si>
  <si>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</si>
  <si>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</si>
  <si>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</si>
  <si>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</si>
  <si>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</si>
  <si>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</si>
  <si>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</si>
  <si>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</si>
  <si>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</si>
  <si>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</si>
  <si>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</si>
  <si>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</si>
  <si>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</si>
  <si>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</si>
  <si>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</si>
  <si>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</si>
  <si>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</si>
  <si>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</si>
  <si>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</si>
  <si>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</si>
  <si>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</si>
  <si>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</si>
  <si>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</si>
  <si>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</si>
  <si>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</si>
  <si>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</si>
  <si>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</si>
  <si>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</si>
  <si>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</si>
  <si>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</si>
  <si>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</si>
  <si>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</si>
  <si>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</si>
  <si>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</si>
  <si>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</si>
  <si>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</si>
  <si>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</si>
  <si>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</si>
  <si>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</si>
  <si>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</si>
  <si>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</si>
  <si>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</si>
  <si>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</si>
  <si>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</si>
  <si>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</si>
  <si>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</si>
  <si>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</si>
  <si>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</si>
  <si>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</si>
  <si>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</si>
  <si>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</si>
  <si>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</si>
  <si>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</si>
  <si>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</si>
  <si>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</si>
  <si>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</si>
  <si>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</si>
  <si>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</si>
  <si>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</si>
  <si>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</si>
  <si>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</si>
  <si>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</si>
  <si>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</si>
  <si>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</si>
  <si>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</si>
  <si>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</si>
  <si>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</si>
  <si>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</si>
  <si>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</si>
  <si>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</si>
  <si>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</si>
  <si>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</si>
  <si>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</si>
  <si>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</si>
  <si>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PP comment ID 70: Corrected steps to reflect SDS Settlement processing and all recipients of flows</t>
  </si>
  <si>
    <t>Clarify that all meters are the Import MPAN</t>
  </si>
  <si>
    <t>5.2.1</t>
  </si>
  <si>
    <t>Revamp based on METH004</t>
  </si>
  <si>
    <t>Remove columns Message Output and Message Output Event Code and Publish</t>
  </si>
  <si>
    <t>5.2.1 v0.1</t>
  </si>
  <si>
    <t>Remove Settlement as a recipient of IF-021 and corrected acronyms.</t>
  </si>
  <si>
    <t>Daniel Callender</t>
  </si>
  <si>
    <t>5.2.1 v0.2</t>
  </si>
  <si>
    <t>Adding in Method Statement REQ IDs: 
METH004, ID-9506 
METH004, ID-9517 
METH004, ID-9520 
METH004, ID-9521 
METH004, ID-9522 
METH004, ID-9523 
METH009, ID-9570</t>
  </si>
  <si>
    <t>5.2.1 v0.3</t>
  </si>
  <si>
    <t>Merge shared steps</t>
  </si>
  <si>
    <t>5.2.1 v0.4</t>
  </si>
  <si>
    <t>1. Wording of Estimation Validation step amended for clarity in all affected Test Cases
2. TC01 removes use of PECU Data
3. TC02 removes use of CMS Data
4. TC06 Added to cover Equivalent Meter using PECU Array Data</t>
  </si>
  <si>
    <t>Further amend wording of Validation Step in all affected test cases</t>
  </si>
  <si>
    <t>Dipali Bhavsar</t>
  </si>
  <si>
    <t>V0.5</t>
  </si>
  <si>
    <t>Added column "Test Case Version" in ST0320 Overview and TC01 to TC06</t>
  </si>
  <si>
    <t>Replaced DIP response from "http 202 response from DIP" to "http 201 response from DIP" on TC's 03. </t>
  </si>
  <si>
    <t>Dan Gee</t>
  </si>
  <si>
    <t>IR7 0.5.1</t>
  </si>
  <si>
    <t xml:space="preserve">Updated TC01 to refrence CMS data only after discussions with design team, updated method statement
refrences to reflect </t>
  </si>
  <si>
    <t xml:space="preserve">Amended TC05 to show that meter is still energised when receiving zero inventory 
</t>
  </si>
  <si>
    <t xml:space="preserve">Removed IF-23/PUB-023 ON TC03 UMSDS has no use for load shape totals 
</t>
  </si>
  <si>
    <t>Izhan Ahsan</t>
  </si>
  <si>
    <t>IR7 0.5.2</t>
  </si>
  <si>
    <t>Added MHHS-BR-MS-030.1 to TC01 step 3 and TC02 step 3</t>
  </si>
  <si>
    <t>Eamonn Hann</t>
  </si>
  <si>
    <t>IR7 v0.5.3</t>
  </si>
  <si>
    <t>Removed 'Estimation Reason Code' from all SITFTS-0320 TC01 - TC06</t>
  </si>
  <si>
    <t>Vidya Shitole</t>
  </si>
  <si>
    <t>IR7 v0.5.4</t>
  </si>
  <si>
    <t>Test Case Exit Point Identification</t>
  </si>
  <si>
    <t>Evidence flag changed from Y to N of TC01 for steps 3,5,8,9,10,11</t>
  </si>
  <si>
    <t>Evidence flag changed from Y to N of TC02 for steps 3,5,8,9,10</t>
  </si>
  <si>
    <t>Evidence flag changed from Y to N of TC03 for steps 3,4,5,6,9,10,11</t>
  </si>
  <si>
    <t>Evidence flag changed from Y to N of TC04 for steps 3,5,7,8</t>
  </si>
  <si>
    <t>Evidence flag changed from Y to N of TC05 for steps 3,5,7,8</t>
  </si>
  <si>
    <t>Evidence flag changed from Y to N of TC06 for steps 3,5,8,9,10,11</t>
  </si>
  <si>
    <t>Alan Younger</t>
  </si>
  <si>
    <t>IR8 v0.5.5</t>
  </si>
  <si>
    <t>Requirements Mapping</t>
  </si>
  <si>
    <t>TC01 (v0.5.5)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</si>
  <si>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TC02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9.</t>
  </si>
  <si>
    <t>TC03 (v0.5.5) updated to: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</si>
  <si>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TC04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8.</t>
  </si>
  <si>
    <t>TC05 (v0.5.5)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8.</t>
  </si>
  <si>
    <t>TC06 (v0.5.4) updated to:
- correct producing / processing trigger participants on Step 4.
- remove mapping to requirement MHHSP-BRS001-ADS-BR-DS-088. This is an ADS requirement in an Unmetered test case and, anyway, this test case does not cover re-estimating of consumption based on additional data received.
- replace ADS requirements MHHSP-BRS001-ADS-BR-DS-083 and MHHSP-BRS001-ADS-BR-DS-091 with requirements MHHSP-BRS001-UMSDS-BR-DS-085 and MHHSP-BRS001-Data Service-BR-DS-093.
- include trigger processing participant 'DIP' on Step 10.</t>
  </si>
  <si>
    <t>IR8 v0.5.6</t>
  </si>
  <si>
    <t>TC03 (v0.5.6) Updated to remove mapping for requirement MHHSP-BRS001-UMSDS-BR-DS-081. This requirement is not in SITF scope.</t>
  </si>
  <si>
    <t>SITFTS-0320</t>
  </si>
  <si>
    <t>Theme</t>
  </si>
  <si>
    <t xml:space="preserve">Consumption </t>
  </si>
  <si>
    <t>Scenario Title</t>
  </si>
  <si>
    <t xml:space="preserve">Unmetered (UMDS) Consumption Data Calculation and Estimation </t>
  </si>
  <si>
    <t xml:space="preserve">
Unmetered (UMDS) Consumption Data Calculation and Estimation for the following:
Actual Equivalent Meters
Estimated Unmetered MPAN  
De-energised Unmetered MPAN  
Non-Active Unmetered MPAN  
</t>
  </si>
  <si>
    <t>Functional Category</t>
  </si>
  <si>
    <t>Consumption</t>
  </si>
  <si>
    <t>Functional Area 1</t>
  </si>
  <si>
    <t>Functional Area 2</t>
  </si>
  <si>
    <t>Estimation of consumption data</t>
  </si>
  <si>
    <t>Creator</t>
  </si>
  <si>
    <t>Scenario size</t>
  </si>
  <si>
    <t>Design Document Ref</t>
  </si>
  <si>
    <t>Business Process</t>
  </si>
  <si>
    <t>BP004, BP005,METH004</t>
  </si>
  <si>
    <t>Boundaries</t>
  </si>
  <si>
    <t>Processing completes when the IF-021 Data is produced</t>
  </si>
  <si>
    <t>Test Case Variables</t>
  </si>
  <si>
    <t xml:space="preserve">
(1) Actual Unmetered Dynamic Equivalent Meter using CMS Data
(2) Actual Unmetered Passive Equivalent Meter using Industry Standing Data
(3).Estimated Unmetered MPAN with no Inventory Data (Method 1)
(4) De-Energised Unmetered MPAN 
(5) Non-Active Unmetered MPAN (such as Festive Lighting)
(6) Actual Unmetered Dynamic Equivalent Meter using PECU Array Data</t>
  </si>
  <si>
    <t>Below is a list of all associated test cases to this scenario.</t>
  </si>
  <si>
    <t>Test Case Link</t>
  </si>
  <si>
    <t>Test Case Version</t>
  </si>
  <si>
    <t xml:space="preserve">Test Data Requirements </t>
  </si>
  <si>
    <t>MPAN Type</t>
  </si>
  <si>
    <t>Method</t>
  </si>
  <si>
    <t>Data Flag</t>
  </si>
  <si>
    <t>Effective time</t>
  </si>
  <si>
    <t>SITFTS-0320 TC01 Inventory with Load  (Dynamic) using CMS Data</t>
  </si>
  <si>
    <t>SITFTS-0320-Inventory with Load  (Dynamic) using CMS Data Unmetered MPAN with Inventory and Load  (Dynamic) using CMS Data</t>
  </si>
  <si>
    <t>SITFTS-0320 TC01</t>
  </si>
  <si>
    <t>0.5.5</t>
  </si>
  <si>
    <t>Unmetered Dynamic MPAN with Switch Regime 998 using CMS Data (as per DES138 data specification) where Inventory and Load is received on UTC Settlement Day [D]</t>
  </si>
  <si>
    <t>Single</t>
  </si>
  <si>
    <t>Actual</t>
  </si>
  <si>
    <t>A</t>
  </si>
  <si>
    <t>UTC Settlement Day [D]</t>
  </si>
  <si>
    <t>SITFTS-0320 TC02 Inventory with Load  (Passive)</t>
  </si>
  <si>
    <t>SITFTS-0320-Unmetered MPAN with Inventory and Load  (Passive)</t>
  </si>
  <si>
    <t>SITFTS-0320 TC02</t>
  </si>
  <si>
    <t>0.5.4</t>
  </si>
  <si>
    <t>Unmetered Passive MPAN (as per DES138 data specification) where Inventory and Load is received on UTC Settlement Day [D]</t>
  </si>
  <si>
    <t>SITFTS-0320 TC03 No Inventory</t>
  </si>
  <si>
    <t>SITFTS-0320-Unmetered MPAN with no D0388 Inventory</t>
  </si>
  <si>
    <t>SITFTS-0320 TC03</t>
  </si>
  <si>
    <t>0.5.6</t>
  </si>
  <si>
    <t>Unmetered MPAN (as per DES138 data specification) where no Inventory is received on UTC Settlement Day [D]</t>
  </si>
  <si>
    <t>E</t>
  </si>
  <si>
    <t>SITFTS-0320 TC04 De-Energ</t>
  </si>
  <si>
    <t>SITFTS-0320-Unmetered MPAN De-Energised</t>
  </si>
  <si>
    <t>SITFTS-0320 TC04</t>
  </si>
  <si>
    <t xml:space="preserve">Unmetered MPAN identified as de-energised  (as per DES138 data specification)  </t>
  </si>
  <si>
    <t>De-Energised</t>
  </si>
  <si>
    <t>ZE</t>
  </si>
  <si>
    <t>SITFTS-0320 TC05 Non-Active</t>
  </si>
  <si>
    <t>SITFTS-0320-Unmetered Non-Active</t>
  </si>
  <si>
    <t>SITFTS-0320 TC05</t>
  </si>
  <si>
    <t xml:space="preserve">Unmetered MPAN identified as non-active (as per DES138 data specification) such as Festive Lighting  </t>
  </si>
  <si>
    <t>Non-Active</t>
  </si>
  <si>
    <t>SITFTS-0320 TC06 Inventory with Load  (Dynamic) using PECU Array Data</t>
  </si>
  <si>
    <t>SITFTS-0320-Unmetered MPAN with Inventory and Load  (Dynamic) using PECU Array Data</t>
  </si>
  <si>
    <t>SITFTS-0320 TC06</t>
  </si>
  <si>
    <t>Unmetered Dynamic MPAN using PECU Array Data (as per DES138 data specification) where Inventory and Load is received on UTC Settlement Day [D]</t>
  </si>
  <si>
    <t xml:space="preserve">Test Data Requirements  </t>
  </si>
  <si>
    <t>SITFTS-0320-Unmetered MPAN with Inventory and Load (Dynamic)</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</si>
  <si>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</si>
  <si>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</si>
  <si>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</si>
  <si>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</si>
  <si>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</si>
  <si>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</si>
  <si>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</si>
  <si>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</si>
  <si>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</si>
  <si>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</si>
  <si>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</si>
  <si>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SITFTS-0320 Unmetered MPAN with Inventory and Load</t>
  </si>
  <si>
    <t>MPAN Requirement</t>
  </si>
  <si>
    <t xml:space="preserve">1 Pre-Req </t>
  </si>
  <si>
    <t>Unmetered MPAN with Dynamic meters and Switch Regime 998 where Inventory and Load for the UTC Settlement Day [D]</t>
  </si>
  <si>
    <t>Y</t>
  </si>
  <si>
    <t>UMS Data Collection</t>
  </si>
  <si>
    <t>BP004</t>
  </si>
  <si>
    <t>MHHS-BR-MS-031</t>
  </si>
  <si>
    <t>UMSO</t>
  </si>
  <si>
    <t xml:space="preserve">UMSO will receive the detailed inventory from the customer </t>
  </si>
  <si>
    <t xml:space="preserve">UMSO must be able to receive the detailed unmetered supplies inventory from the customer </t>
  </si>
  <si>
    <t>D0388 Inventory</t>
  </si>
  <si>
    <t>MHHS-BR-MS-031
MHHS-BR-MS-030.1</t>
  </si>
  <si>
    <t>D0388</t>
  </si>
  <si>
    <t>UMSDS</t>
  </si>
  <si>
    <t>UMSO creates D0388 Inventory and sends D0388 to UMSDS</t>
  </si>
  <si>
    <t>UMSO must be able to pass UMS inventory to the UMSDS, in line with the UMSO Method statement, via the appropriate interface.
UMSO confirms successful updates on downstream systems. 
Capture test evidence in the form of logs / screenshots from downstream systems/apps</t>
  </si>
  <si>
    <t>N</t>
  </si>
  <si>
    <t xml:space="preserve"> </t>
  </si>
  <si>
    <t xml:space="preserve">124
 </t>
  </si>
  <si>
    <t>MHHS-BR-DS-061</t>
  </si>
  <si>
    <t xml:space="preserve">UMSDS receives D0388 Inventory  </t>
  </si>
  <si>
    <t>UMSDS must be able to receive the D0388 unmetered supplies inventory from the UMSO via the appropriate interface.
UMSDS confirms successful updates on downstream systems. 
Capture test evidence in the form of logs / screenshots from downstream systems/apps</t>
  </si>
  <si>
    <t>MHHS-BR-DS-062
MHHS-BR-DS-063
METH004, ID-9506
METH009, ID-9570</t>
  </si>
  <si>
    <t>D0389</t>
  </si>
  <si>
    <t xml:space="preserve">UMSO </t>
  </si>
  <si>
    <t>UMSDS validates the D0388 Inventory,  creates the D0389 Response and sends D0389 to UMSO indicating that the validation has passed.</t>
  </si>
  <si>
    <t>UMSDS validates the D0388 Inventory in line with the UMSDS Method statement.
It then sends the D0389 Inventory Response to the UMSO with Response Reason Code = A.  
UMSDS confirms successful updates on downstream systems. 
Capture test evidence in the form of logs / screenshots from downstream systems/apps</t>
  </si>
  <si>
    <t>D0389 Inventory Response</t>
  </si>
  <si>
    <t xml:space="preserve">MHHS-BR-MS-032
METH004, ID-9517
</t>
  </si>
  <si>
    <t>UMSO receives the D0389 Inventory Response</t>
  </si>
  <si>
    <t>UMSO must be able to receive the response from UMSDS via the appropriate interface, maintain records accordingly and investigate any rejections in consultation with the customer as required.
Capture test evidence in the form of logs / screenshots from downstream systems/apps</t>
  </si>
  <si>
    <t>ISD Data</t>
  </si>
  <si>
    <t>135
132</t>
  </si>
  <si>
    <t>MHHS-BR-DS-069</t>
  </si>
  <si>
    <t>PUB-047</t>
  </si>
  <si>
    <t>[ISD]</t>
  </si>
  <si>
    <t>UMSDS receives PUB-047 and validates Industry Standing Data which is successful</t>
  </si>
  <si>
    <t>UMSDS must be able to obtain Industry Standing Data and validate using the data in line with the UMSDS Method statement
Capture test evidence in the form of logs / screenshots from downstream systems/apps</t>
  </si>
  <si>
    <t>CMS Event Logs</t>
  </si>
  <si>
    <t>134
131</t>
  </si>
  <si>
    <t>MHHS-BR-DS-067
MHHS-BR-DS-068</t>
  </si>
  <si>
    <t xml:space="preserve">UMSDS collects CMS Event Logs and validates CMS Event Logs which is successful.
</t>
  </si>
  <si>
    <t>UMSDS must, on being appointed, obtain details of the Central Management System from the customer, UMSO and/or CMS provider and schedule contact to support delivery of UTC Period Level Consumption Data in line with the Operational Choreography document.
UMSDS must be able to obtain switching times and load information from Central Management Systems (CMS) event data and validate the data in line with the UMSDS Method Statement
Capture test evidence in the form of logs / screenshots from downstream systems/apps</t>
  </si>
  <si>
    <t>MHHS-BR-DS-070
MHHS-BR-DS-071</t>
  </si>
  <si>
    <t>UMSDS must use available CMS event logs and follow BPM005 to submit consumption data.</t>
  </si>
  <si>
    <t>UMSDS must operate an approved Equivalent Meter in line with [BSCP 700].
UMSDS must be able to load CMS data into an Equivalent Meter to support calculation of UTC Period Level Consumption Data as set out in the UMSDS Method statement.</t>
  </si>
  <si>
    <t xml:space="preserve">Data Service calculates the Actual Consumption   </t>
  </si>
  <si>
    <t>BP005</t>
  </si>
  <si>
    <t>130
140</t>
  </si>
  <si>
    <t>MHHSP-BRS001-UMSDS-BR-DS-085
MHHSP-BRS001-Data Service-BR-DS-093
METH004 7.3
METH004 7.4
METH004 7.5
METH004 7.6
METH004 7.7
METH004, ID-9521</t>
  </si>
  <si>
    <t>IF-021</t>
  </si>
  <si>
    <t>[ActivePower] &amp; [DI-015] &lt;&gt; W</t>
  </si>
  <si>
    <r>
      <rPr>
        <sz val="10"/>
        <color rgb="FF000000"/>
        <rFont val="Calibri"/>
        <family val="2"/>
      </rPr>
      <t xml:space="preserve">Data Service actual consumption calculations defined in the UMSDS Method statement - METH004 7.3 to METH004 7.7: using CMS Data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</si>
  <si>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Data Service calculates Actual Consumption using details provided in the UMSDS Method Statement .
Confirms successful updates on downstream systems. 
Capture test evidence in the form of logs / screenshots from downstream systems/apps</t>
  </si>
  <si>
    <t xml:space="preserve">Data Service Estimation </t>
  </si>
  <si>
    <t>UMSDS successfully completes validation of the data collection (i.e. content is currently structured, usable and complete); and that the consumption calculation process completes using collected data as required by this test, and issues valid consumption</t>
  </si>
  <si>
    <t>Data Service confirms successful completion of the validation and consumption calculation process, showing use of CMS data where required. Capture test evidence of outcome.</t>
  </si>
  <si>
    <t>SITFTS-0320-Unmetered MPAN with Inventory and Load (Passive)</t>
  </si>
  <si>
    <t>SITFTS-0320 Unmetered MPAN with Inventory and Load (Passive)</t>
  </si>
  <si>
    <t>Unmetered MPAN with Passive meters where Inventory and Load for the UTC Settlement Day [D]</t>
  </si>
  <si>
    <t>UMSDS must use available Pecu Array Data , CMS event logs and/or Industry Standing Data where available for the Equivalent Meter under test and follow BPM005 to submit consumption data.</t>
  </si>
  <si>
    <t>UMSDS must operate an approved Equivalent Meter in line with [BSCP 700].
UMSDS must be able to load PECU array data , CMS data, Inventory data and Industry Standing data (where available for the current EM under test)  into an Equivalent Meter to support calculation of UTC Period Level Consumption Data as set out in the UMSDS Method statement.</t>
  </si>
  <si>
    <t>MHHSP-BRS001-UMSDS-BR-DS-085
MHHSP-BRS001-Data Service-BR-DS-093
METH004 7.1
METH004, ID-9521</t>
  </si>
  <si>
    <r>
      <rPr>
        <sz val="10"/>
        <color rgb="FF000000"/>
        <rFont val="Calibri"/>
        <family val="2"/>
      </rPr>
      <t xml:space="preserve">Data Service actual consumption calculations defined in the UMSDS Method statement - METH004 7.1:
</t>
    </r>
    <r>
      <rPr>
        <b/>
        <sz val="10"/>
        <color rgb="FF000000"/>
        <rFont val="Calibri"/>
        <family val="2"/>
      </rPr>
      <t xml:space="preserve">Functions of an EM in Passive Mode.
</t>
    </r>
    <r>
      <rPr>
        <sz val="10"/>
        <color rgb="FF000000"/>
        <rFont val="Calibri"/>
        <family val="2"/>
      </rPr>
      <t xml:space="preserve">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</si>
  <si>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Data Service confirms successful completion of the validation and consumption calculation process, showing use of PECU and/or CMS data where required. Capture test evidence of outcome.</t>
  </si>
  <si>
    <t>SITFTS-0320 Unmetered MPAN with no D0388 Inventory</t>
  </si>
  <si>
    <t>Unmetered MPAN no Inventory for the UTC Settlement Day [D]</t>
  </si>
  <si>
    <t>Load Shaping Data is available including 7 Day History</t>
  </si>
  <si>
    <t xml:space="preserve">2 Pre-Req </t>
  </si>
  <si>
    <t>Load Shaping Data is fully available for the UTC Settlement Day [D] for which the estimation is required.
This will require at least 7 days' worth of Actual History Data in the same Load Shape Category as the MPAN under test.
Possible Options
1. Data Service creates the IF-022 Data manually to populate the Load Shaping Data History with production-like values.
2. Other MPANs in the same Load Shape Category for LSS only will need consumption of Actual Data to be run daily into LSS as part of prior Settlement Runs for a period of at least 7 days.</t>
  </si>
  <si>
    <t>UMSDS must load Pecu Array Data (if present) , CMS event logs and ISD into Equivalent meter and follow BPM005 to submit consumption data.</t>
  </si>
  <si>
    <t>UMSDS must operate an approved Equivalent Meter in line with [BSCP 700].
UMSDS must be able to load PECU array data, CMS data, Inventory data and Industry Standing data into an Equivalent Meter to support calculation of UTC Period Level Consumption Data as set out in the UMSDS Method statement.</t>
  </si>
  <si>
    <t>Get the Load Shaping Data</t>
  </si>
  <si>
    <t>Option 1 
Data Service to manufacture Production-Like IF-022 Data</t>
  </si>
  <si>
    <t>N/A</t>
  </si>
  <si>
    <t>UMDSC via Data Generator</t>
  </si>
  <si>
    <t xml:space="preserve">PUB-022
</t>
  </si>
  <si>
    <t xml:space="preserve">[LSSPeriodData]
</t>
  </si>
  <si>
    <t xml:space="preserve">Data Service prepares PUB-022 [Load Shape Period Data] with values that would mirror  production-like data for the current Load Shape Category.
</t>
  </si>
  <si>
    <t>Data Service captures test evidence in the form of logs / screenshots from downstream systems/apps</t>
  </si>
  <si>
    <t>Option 2
Load Shaping to output IF-022 Data based on Load Shape Category Data</t>
  </si>
  <si>
    <t xml:space="preserve">230
 </t>
  </si>
  <si>
    <t>LSS</t>
  </si>
  <si>
    <t xml:space="preserve">IF-022
 </t>
  </si>
  <si>
    <t>The Load Shaping Service will generate Load Shape Period Data (IF-022) and submit to DIP.
Load Shaping data will require actual IF-021 data to be processed for MPANs within the same Load Shape Category.</t>
  </si>
  <si>
    <r>
      <t xml:space="preserve">http </t>
    </r>
    <r>
      <rPr>
        <sz val="10"/>
        <rFont val="Calibri"/>
        <family val="2"/>
      </rPr>
      <t>201</t>
    </r>
    <r>
      <rPr>
        <sz val="10"/>
        <color rgb="FF000000"/>
        <rFont val="Calibri"/>
        <family val="2"/>
      </rPr>
      <t xml:space="preserve"> response from DIP
</t>
    </r>
  </si>
  <si>
    <t>240
250</t>
  </si>
  <si>
    <t>SUPC, UMSDS</t>
  </si>
  <si>
    <t>DIP sends PUB-022 to Supplier and Data Service</t>
  </si>
  <si>
    <t>MHHS-BR-SU-043</t>
  </si>
  <si>
    <t>PUB-022</t>
  </si>
  <si>
    <t>[LSSPeriodData]</t>
  </si>
  <si>
    <t>SUPC</t>
  </si>
  <si>
    <t xml:space="preserve">Supplier receives the PUB-022 </t>
  </si>
  <si>
    <t>Supplier receives PUB-022 [LSSPeriodData]. Confirms successful updates on downstream systems. 
Capture test evidence in the form of logs / screenshots from downstream systems/apps</t>
  </si>
  <si>
    <t xml:space="preserve">MHHSP-BRS001-UMSDS-BR-DS-078 
 </t>
  </si>
  <si>
    <t xml:space="preserve">Data Service receives the PUB-022 </t>
  </si>
  <si>
    <t>Data Service receives PUB-022 [LSSPeriodData]. Confirms successful updates on downstream systems. 
Capture test evidence in the form of logs / screenshots from downstream systems/apps</t>
  </si>
  <si>
    <t>Method 1</t>
  </si>
  <si>
    <t>METH004</t>
  </si>
  <si>
    <t xml:space="preserve">METH004 9.1  Method 1
</t>
  </si>
  <si>
    <r>
      <t xml:space="preserve">Where no inventory data is available the UMSDS shall default the data for the MPAN to the Load Shape as follows:
UMSDS defaults UMS data for a UTC Date
</t>
    </r>
    <r>
      <rPr>
        <b/>
        <sz val="10"/>
        <color rgb="FF000000"/>
        <rFont val="Calibri"/>
        <family val="2"/>
      </rPr>
      <t xml:space="preserve">Method 1 
</t>
    </r>
    <r>
      <rPr>
        <sz val="10"/>
        <color rgb="FF000000"/>
        <rFont val="Calibri"/>
        <family val="2"/>
      </rPr>
      <t xml:space="preserve">
</t>
    </r>
  </si>
  <si>
    <r>
      <rPr>
        <b/>
        <sz val="10"/>
        <color rgb="FF000000"/>
        <rFont val="Calibri"/>
        <family val="2"/>
      </rPr>
      <t>Method 1.</t>
    </r>
    <r>
      <rPr>
        <sz val="10"/>
        <color rgb="FF000000"/>
        <rFont val="Calibri"/>
        <family val="2"/>
      </rPr>
      <t xml:space="preserve">  Where a default is required the UMSDS shall set the half hourly data for each UTC Period to be equal to the equivalent 
Load Shape Period Value (LSPVD) as follows:
UTCPDj = LSPVDj
Where D is the UTC Date for which the default is being calculated and j is a UTC Period for the UTC Date. 
Data Flag = 'E'
</t>
    </r>
  </si>
  <si>
    <t xml:space="preserve">Data Service calculates the Estimated Consumption   </t>
  </si>
  <si>
    <t>MHHSP-BRS001-UMSDS-BR-DS-085
MHHSP-BRS001-Data Service-BR-DS-093
METH004, ID-9522
METH004, ID-9520</t>
  </si>
  <si>
    <r>
      <rPr>
        <sz val="10"/>
        <color rgb="FF000000"/>
        <rFont val="Calibri"/>
        <family val="2"/>
      </rPr>
      <t xml:space="preserve">Data Service estimates consumption using Method Statement-
</t>
    </r>
    <r>
      <rPr>
        <b/>
        <sz val="10"/>
        <color rgb="FF000000"/>
        <rFont val="Calibri"/>
        <family val="2"/>
      </rPr>
      <t xml:space="preserve">Method 1
</t>
    </r>
    <r>
      <rPr>
        <sz val="10"/>
        <color rgb="FF000000"/>
        <rFont val="Calibri"/>
        <family val="2"/>
      </rPr>
      <t xml:space="preserve">
where the following IF-021 Data Items are populated as:
</t>
    </r>
    <r>
      <rPr>
        <b/>
        <sz val="10"/>
        <color rgb="FF000000"/>
        <rFont val="Calibri"/>
        <family val="2"/>
      </rPr>
      <t xml:space="preserve">Settlement Period Quality Indicator = "E"  
</t>
    </r>
    <r>
      <rPr>
        <sz val="10"/>
        <color rgb="FF000000"/>
        <rFont val="Calibri"/>
        <family val="2"/>
      </rPr>
      <t xml:space="preserve">
</t>
    </r>
  </si>
  <si>
    <t>Data Service Estimates Consumption using Load Shaping based on Method 1.
Confirms successful updates on downstream systems. 
Capture test evidence in the form of logs / screenshots from downstream systems/apps</t>
  </si>
  <si>
    <t>SITFTS-0320 Unmetered MPAN De-Energised</t>
  </si>
  <si>
    <t xml:space="preserve">Unmetered De-energised MPAN </t>
  </si>
  <si>
    <t xml:space="preserve">MHHS-BR-MS-031
</t>
  </si>
  <si>
    <t>UMSO creates D0388 Inventory and sends D0388 to UMSDS
D0388 Charge Code = zero indicating the MPAN is de-energised</t>
  </si>
  <si>
    <t>De-energised</t>
  </si>
  <si>
    <t xml:space="preserve">METH004 10.1 (c)  </t>
  </si>
  <si>
    <t xml:space="preserve">Data where the MPAN is identified as de-energised. </t>
  </si>
  <si>
    <r>
      <rPr>
        <b/>
        <sz val="10"/>
        <color rgb="FF000000"/>
        <rFont val="Calibri"/>
        <family val="2"/>
      </rPr>
      <t>Method 1.</t>
    </r>
    <r>
      <rPr>
        <sz val="10"/>
        <color rgb="FF000000"/>
        <rFont val="Calibri"/>
        <family val="2"/>
      </rPr>
      <t xml:space="preserve">   Data where the MPAN is identified as de-energised the UMSO shall provide a D0388 UMS Inventory with a zero Charge Code. The UMSDS shall submit the calculated data with the following:  
Data Flag = 'ZE'
</t>
    </r>
  </si>
  <si>
    <t>MHHSP-BRS001-UMSDS-BR-DS-085
MHHSP-BRS001-Data Service-BR-DS-093
METH004, ID-9522
METH004, ID-9523
METH004, ID-9520</t>
  </si>
  <si>
    <r>
      <rPr>
        <sz val="10"/>
        <color rgb="FF000000"/>
        <rFont val="Calibri"/>
        <family val="2"/>
      </rPr>
      <t xml:space="preserve">Data Service publishes zero consumption for an MPAN reported as de-energised 
where the following IF-021 Data Items are populated as:
</t>
    </r>
    <r>
      <rPr>
        <b/>
        <sz val="10"/>
        <color rgb="FF000000"/>
        <rFont val="Calibri"/>
        <family val="2"/>
      </rPr>
      <t xml:space="preserve">Settlement Period Quality Indicator = "ZE" 
UTC Period Consumption Value = 0
</t>
    </r>
  </si>
  <si>
    <t>Data Service sets the Estimated Consumption to zero for de-energised MPAN.
Confirms successful updates on downstream systems. 
Capture test evidence in the form of logs / screenshots from downstream systems/apps</t>
  </si>
  <si>
    <t>Test Case version</t>
  </si>
  <si>
    <t>SITFTS-0320-Unmetered MPAN Non-Active</t>
  </si>
  <si>
    <t>SITFTS-0320 Unmetered MPAN Non-Active</t>
  </si>
  <si>
    <t>Unmetered Energised MPAN identifies as non-active such as Festive Lighting</t>
  </si>
  <si>
    <t>UMSO creates D0388 Inventory and sends D0388 to UMSDS
D0388 Charge Code = zero indicating the MPAN is Non-Active</t>
  </si>
  <si>
    <t>MHHS-BR-DS-062
MHHS-BR-DS-063
METH002, ID-9514
METH004, ID-9506
METH009, ID-9570</t>
  </si>
  <si>
    <t xml:space="preserve">METH004 8.10 </t>
  </si>
  <si>
    <t>Data where the MPAN is identified as  non-active but still energised</t>
  </si>
  <si>
    <t xml:space="preserve">If a D0388 has been received with a zero inventory for the energised MPAN the load should be Zero, the data should be flagged as 'A' and an estimation reason code of 'NULL'
Data Flag = 'A'
</t>
  </si>
  <si>
    <t>MHHSP-BRS001-UMSDS-BR-DS-085
MHHSP-BRS001-Data Service-BR-DS-093
METH004, ID-9521</t>
  </si>
  <si>
    <r>
      <rPr>
        <sz val="10"/>
        <color rgb="FF000000"/>
        <rFont val="Calibri"/>
        <family val="2"/>
      </rPr>
      <t xml:space="preserve">Data Service publishes zero consumption for an MPAN reported as non active but still energised 
where the following IF-021 Data Items are populated as:
</t>
    </r>
    <r>
      <rPr>
        <b/>
        <sz val="10"/>
        <color rgb="FF000000"/>
        <rFont val="Calibri"/>
        <family val="2"/>
      </rPr>
      <t xml:space="preserve">Settlement Period Quality Indicator = "A"  
UTC Period Consumption Value = 0
</t>
    </r>
  </si>
  <si>
    <r>
      <t>Data Service sets the Estimated Consumption to zero for an non active</t>
    </r>
    <r>
      <rPr>
        <strike/>
        <sz val="14"/>
        <color rgb="FFFF0000"/>
        <rFont val="Calibri"/>
        <family val="2"/>
      </rPr>
      <t xml:space="preserve">  </t>
    </r>
    <r>
      <rPr>
        <sz val="10"/>
        <color rgb="FF000000"/>
        <rFont val="Calibri"/>
        <family val="2"/>
      </rPr>
      <t>energised MPAN.
Confirms successful updates on downstream systems. 
Capture test evidence in the form of logs / screenshots from downstream systems/apps</t>
    </r>
  </si>
  <si>
    <t>SITFTS-0320 TC01 Inventory with Load  (Dynamic) using PECU Array Data</t>
  </si>
  <si>
    <t xml:space="preserve">SITFTS-0320-Unmetered MPAN with Inventory and Load (Dynamic) using PECU Array Data </t>
  </si>
  <si>
    <t xml:space="preserve">SITFTS-0320 Unmetered MPAN with Inventory and Load (Dynamic) using PECU Array Data </t>
  </si>
  <si>
    <t>Unmetered MPAN with Dynamic meters  where Inventory and Load for the UTC Settlement Day [D]</t>
  </si>
  <si>
    <t>PECU Array Data</t>
  </si>
  <si>
    <t>133
130</t>
  </si>
  <si>
    <t>MHHS-BR-DS-066
MHHS-BR-DS-065
MHHS-BR-DS-064</t>
  </si>
  <si>
    <t xml:space="preserve">UMSDS collects PECU Array Data and validates PECU Array Data which is successful.
</t>
  </si>
  <si>
    <t>UMSDS must be able to obtain PECU array data and validate the data in line with the UMSDS Method Statement.
UMSDS must manage the provision of PECU arrays in line with the UMSDS Method Statement
UMSDS must, on being appointed, obtain details of Photoelectric Control Unit (PECU) arrays and schedule contact to support delivery of UTC Period Level Consumption Data in line with the Operational Choreography document.
Capture test evidence in the form of logs / screenshots from downstream systems/apps</t>
  </si>
  <si>
    <t>MHHSP-BRS001-UMSDS-BR-DS-085
MHHSP-BRS001-Data Service-BR-DS-093
METH004 7.2
METH004, ID-9521</t>
  </si>
  <si>
    <r>
      <rPr>
        <sz val="10"/>
        <color rgb="FF000000"/>
        <rFont val="Calibri"/>
        <family val="2"/>
      </rPr>
      <t xml:space="preserve">Data Service actual consumption calculations defined in the UMSDS Method statement - METH004 7.2:
</t>
    </r>
    <r>
      <rPr>
        <b/>
        <sz val="10"/>
        <color rgb="FF000000"/>
        <rFont val="Calibri"/>
        <family val="2"/>
      </rPr>
      <t xml:space="preserve">Functions of an EM in Dynamic Mode using PECU Data
</t>
    </r>
    <r>
      <rPr>
        <sz val="10"/>
        <color rgb="FF000000"/>
        <rFont val="Calibri"/>
        <family val="2"/>
      </rPr>
      <t xml:space="preserve">
where the following IF-021 Data Items are populated as:
</t>
    </r>
    <r>
      <rPr>
        <b/>
        <sz val="10"/>
        <color rgb="FF000000"/>
        <rFont val="Calibri"/>
        <family val="2"/>
      </rPr>
      <t xml:space="preserve">Settlement Period Quality Indicator = "A"  
</t>
    </r>
    <r>
      <rPr>
        <sz val="10"/>
        <color rgb="FF000000"/>
        <rFont val="Calibri"/>
        <family val="2"/>
      </rPr>
      <t xml:space="preserve">
</t>
    </r>
  </si>
  <si>
    <t xml:space="preserve">Data Service Estimation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</si>
</sst>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b/>
      <sz val="9"/>
      <color rgb="FF000000"/>
      <name val="Arial"/>
      <family val="2"/>
    </font>
    <font>
      <b/>
      <strike/>
      <sz val="10"/>
      <color rgb="FF000000"/>
      <name val="Calibri"/>
      <family val="2"/>
    </font>
    <font>
      <sz val="9"/>
      <color rgb="FFFF0000"/>
      <name val="Arial"/>
      <family val="2"/>
    </font>
    <font>
      <u/>
      <sz val="10"/>
      <color rgb="FF000000"/>
      <name val="Calibri"/>
      <family val="2"/>
    </font>
    <font>
      <strike/>
      <sz val="14"/>
      <color rgb="FFFF0000"/>
      <name val="Calibri"/>
      <family val="2"/>
    </font>
    <font>
      <b/>
      <sz val="9"/>
      <color rgb="FF000000"/>
      <name val="Arial"/>
    </font>
    <font>
      <sz val="10"/>
      <color rgb="FF000000"/>
      <name val="Calibri"/>
    </font>
    <font>
      <sz val="9"/>
      <color rgb="FF000000"/>
      <name val="Arial"/>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style="thin">
        <color rgb="FF000000"/>
      </right>
      <top style="thin">
        <color rgb="FFCCCCCC"/>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231">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59" fillId="0" borderId="1" xfId="0" applyFont="1" applyBorder="1" applyAlignment="1">
      <alignment horizontal="left" vertical="top" wrapText="1"/>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59" fillId="0" borderId="29" xfId="0" applyFont="1" applyBorder="1" applyAlignment="1">
      <alignment horizontal="left" vertical="top" wrapText="1"/>
    </xf>
    <xf numFmtId="0" fontId="59" fillId="0" borderId="28" xfId="0" applyFont="1" applyBorder="1" applyAlignment="1">
      <alignment horizontal="left" vertical="top" wrapText="1"/>
    </xf>
    <xf numFmtId="0" fontId="0" fillId="0" borderId="29" xfId="0" applyBorder="1" applyAlignment="1">
      <alignment wrapText="1"/>
    </xf>
    <xf numFmtId="0" fontId="62" fillId="29" borderId="29" xfId="213" applyFont="1" applyFill="1" applyBorder="1" applyAlignment="1">
      <alignment vertical="top" wrapText="1"/>
    </xf>
    <xf numFmtId="0" fontId="62" fillId="29" borderId="35"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99" applyFont="1" applyFill="1" applyAlignment="1">
      <alignment vertical="center" wrapText="1"/>
    </xf>
    <xf numFmtId="0" fontId="62" fillId="29" borderId="0" xfId="213" applyFont="1" applyFill="1" applyAlignment="1">
      <alignment vertical="top" wrapText="1"/>
    </xf>
    <xf numFmtId="0" fontId="62" fillId="29" borderId="31" xfId="213" applyFont="1" applyFill="1" applyBorder="1" applyAlignment="1">
      <alignment vertical="top" wrapText="1"/>
    </xf>
    <xf numFmtId="0" fontId="60" fillId="29" borderId="0" xfId="213" applyFont="1" applyFill="1" applyAlignment="1">
      <alignment vertical="center" wrapText="1"/>
    </xf>
    <xf numFmtId="0" fontId="60" fillId="29" borderId="0" xfId="213" applyFont="1" applyFill="1" applyAlignment="1">
      <alignment vertical="center"/>
    </xf>
    <xf numFmtId="0" fontId="62" fillId="29" borderId="31" xfId="157" applyFont="1" applyFill="1" applyBorder="1" applyAlignment="1">
      <alignment vertical="top" wrapText="1"/>
    </xf>
    <xf numFmtId="0" fontId="62" fillId="29" borderId="0" xfId="215" applyFont="1" applyFill="1" applyAlignment="1">
      <alignment vertical="top" wrapText="1"/>
    </xf>
    <xf numFmtId="0" fontId="60" fillId="29" borderId="0" xfId="215" applyFont="1" applyFill="1" applyAlignment="1">
      <alignment vertical="center" wrapText="1"/>
    </xf>
    <xf numFmtId="0" fontId="62" fillId="29" borderId="31" xfId="213" applyFont="1" applyFill="1" applyBorder="1" applyAlignment="1">
      <alignment horizontal="left" vertical="center" wrapText="1"/>
    </xf>
    <xf numFmtId="0" fontId="60" fillId="29" borderId="0" xfId="99" applyFont="1" applyFill="1" applyAlignment="1">
      <alignment vertical="center"/>
    </xf>
    <xf numFmtId="0" fontId="60" fillId="29" borderId="0" xfId="99" applyFont="1" applyFill="1" applyAlignment="1">
      <alignment horizontal="center" vertical="center"/>
    </xf>
    <xf numFmtId="0" fontId="59" fillId="29" borderId="1" xfId="0" applyFont="1" applyFill="1" applyBorder="1" applyAlignment="1">
      <alignment horizontal="left" vertical="top" wrapText="1"/>
    </xf>
    <xf numFmtId="0" fontId="59" fillId="0" borderId="34" xfId="0" applyFont="1" applyBorder="1" applyAlignment="1">
      <alignment horizontal="left" vertical="top" wrapText="1"/>
    </xf>
    <xf numFmtId="0" fontId="59" fillId="29" borderId="29" xfId="0" applyFont="1" applyFill="1" applyBorder="1" applyAlignment="1">
      <alignment horizontal="left" vertical="top" wrapText="1"/>
    </xf>
    <xf numFmtId="0" fontId="59" fillId="0" borderId="29" xfId="0" applyFont="1" applyBorder="1" applyAlignment="1">
      <alignment wrapText="1"/>
    </xf>
    <xf numFmtId="0" fontId="63" fillId="0" borderId="29" xfId="0" applyFont="1" applyBorder="1" applyAlignment="1">
      <alignment vertical="top" wrapText="1"/>
    </xf>
    <xf numFmtId="0" fontId="60" fillId="29" borderId="0" xfId="215" applyFont="1" applyFill="1" applyAlignment="1">
      <alignment vertical="center"/>
    </xf>
    <xf numFmtId="0" fontId="64" fillId="29" borderId="0" xfId="99" applyFont="1" applyFill="1" applyAlignment="1">
      <alignment horizontal="center" vertical="center"/>
    </xf>
    <xf numFmtId="0" fontId="64" fillId="29" borderId="0" xfId="99" applyFont="1" applyFill="1" applyAlignment="1">
      <alignment vertical="center"/>
    </xf>
    <xf numFmtId="0" fontId="51" fillId="20" borderId="12" xfId="25" applyFont="1" applyBorder="1" applyAlignment="1">
      <alignment horizontal="center" vertical="center" wrapText="1"/>
    </xf>
    <xf numFmtId="0" fontId="60" fillId="33" borderId="1" xfId="64" applyFont="1" applyFill="1" applyBorder="1" applyAlignment="1">
      <alignment horizontal="center" vertical="center" wrapText="1"/>
    </xf>
    <xf numFmtId="0" fontId="65" fillId="33" borderId="10" xfId="55" applyFont="1" applyFill="1" applyBorder="1" applyAlignment="1">
      <alignment horizontal="center" vertical="center"/>
    </xf>
    <xf numFmtId="0" fontId="60" fillId="29" borderId="0" xfId="99" applyFont="1" applyFill="1" applyAlignment="1">
      <alignment horizontal="left" vertical="center"/>
    </xf>
    <xf numFmtId="0" fontId="60" fillId="29" borderId="0" xfId="64" applyFont="1" applyFill="1" applyAlignment="1">
      <alignment horizontal="center" vertical="center" wrapText="1"/>
    </xf>
    <xf numFmtId="0" fontId="60" fillId="29" borderId="0" xfId="64" applyFont="1" applyFill="1" applyAlignment="1">
      <alignment horizontal="left" vertical="center" wrapText="1"/>
    </xf>
    <xf numFmtId="0" fontId="62" fillId="29" borderId="31" xfId="215" applyFont="1" applyFill="1" applyBorder="1" applyAlignment="1">
      <alignment vertical="top" wrapText="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60" fillId="29" borderId="0" xfId="99" applyFont="1" applyFill="1" applyAlignment="1">
      <alignment horizontal="left" vertical="center" wrapText="1"/>
    </xf>
    <xf numFmtId="0" fontId="51" fillId="20" borderId="12" xfId="25" applyFont="1" applyBorder="1" applyAlignment="1">
      <alignment vertical="center" wrapText="1"/>
    </xf>
    <xf numFmtId="0" fontId="51" fillId="20" borderId="29" xfId="25" applyFont="1" applyBorder="1" applyAlignment="1">
      <alignment vertical="center" wrapText="1"/>
    </xf>
    <xf numFmtId="0" fontId="46" fillId="33" borderId="10" xfId="64" applyFont="1" applyFill="1" applyBorder="1" applyAlignment="1">
      <alignment horizontal="center" vertical="center" wrapText="1"/>
    </xf>
    <xf numFmtId="0" fontId="51" fillId="20" borderId="31" xfId="25" applyFont="1" applyBorder="1" applyAlignment="1">
      <alignment vertical="center" wrapText="1"/>
    </xf>
    <xf numFmtId="0" fontId="56" fillId="33" borderId="12" xfId="0" applyFont="1" applyFill="1" applyBorder="1" applyAlignment="1">
      <alignment horizontal="center" vertical="center" wrapText="1"/>
    </xf>
    <xf numFmtId="0" fontId="51" fillId="20" borderId="29" xfId="25" applyFont="1" applyBorder="1" applyAlignment="1">
      <alignment horizontal="center" vertical="center" wrapText="1"/>
    </xf>
    <xf numFmtId="0" fontId="51" fillId="20" borderId="31" xfId="25" applyFont="1" applyBorder="1" applyAlignment="1">
      <alignment horizontal="center" vertical="center" wrapText="1"/>
    </xf>
    <xf numFmtId="165" fontId="59" fillId="29" borderId="1" xfId="215" applyNumberFormat="1" applyFont="1" applyFill="1" applyBorder="1" applyAlignment="1">
      <alignment horizontal="left" vertical="top" wrapText="1"/>
    </xf>
    <xf numFmtId="0" fontId="60" fillId="33" borderId="10" xfId="64" applyFont="1" applyFill="1" applyBorder="1" applyAlignment="1">
      <alignment horizontal="center" vertical="center" wrapText="1"/>
    </xf>
    <xf numFmtId="0" fontId="27" fillId="0" borderId="28" xfId="0" applyFont="1" applyBorder="1" applyAlignment="1">
      <alignment horizontal="left" vertical="top" wrapText="1"/>
    </xf>
    <xf numFmtId="0" fontId="27" fillId="0" borderId="1" xfId="0" applyFont="1" applyBorder="1" applyAlignment="1">
      <alignment horizontal="left" vertical="top" wrapText="1"/>
    </xf>
    <xf numFmtId="0" fontId="59" fillId="0" borderId="12" xfId="0" applyFont="1" applyBorder="1" applyAlignment="1">
      <alignment horizontal="left" vertical="top" wrapText="1"/>
    </xf>
    <xf numFmtId="0" fontId="63" fillId="0" borderId="12" xfId="0" applyFont="1" applyBorder="1" applyAlignment="1">
      <alignment horizontal="center" vertical="center" wrapText="1"/>
    </xf>
    <xf numFmtId="165" fontId="60" fillId="29" borderId="1" xfId="215" applyNumberFormat="1" applyFont="1" applyFill="1" applyBorder="1" applyAlignment="1">
      <alignment horizontal="left" vertical="top" wrapText="1"/>
    </xf>
    <xf numFmtId="0" fontId="59" fillId="0" borderId="9" xfId="0" applyFont="1" applyBorder="1" applyAlignment="1">
      <alignment horizontal="left" vertical="top" wrapText="1"/>
    </xf>
    <xf numFmtId="0" fontId="59" fillId="29" borderId="12" xfId="0" applyFont="1" applyFill="1" applyBorder="1" applyAlignment="1">
      <alignment horizontal="left" vertical="top" wrapText="1"/>
    </xf>
    <xf numFmtId="0" fontId="59" fillId="0" borderId="1" xfId="0" applyFont="1" applyBorder="1" applyAlignment="1">
      <alignment vertical="top" wrapText="1"/>
    </xf>
    <xf numFmtId="0" fontId="59" fillId="35" borderId="36" xfId="0" applyFont="1" applyFill="1" applyBorder="1" applyAlignment="1">
      <alignment horizontal="left" vertical="top" readingOrder="1"/>
    </xf>
    <xf numFmtId="0" fontId="59" fillId="29" borderId="34"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30" xfId="0" applyFont="1" applyBorder="1" applyAlignment="1">
      <alignment horizontal="left" vertical="top" wrapText="1"/>
    </xf>
    <xf numFmtId="0" fontId="59" fillId="29" borderId="32" xfId="0" applyFont="1" applyFill="1" applyBorder="1" applyAlignment="1">
      <alignment horizontal="left" vertical="top" wrapText="1"/>
    </xf>
    <xf numFmtId="0" fontId="59" fillId="0" borderId="32" xfId="0" applyFont="1" applyBorder="1" applyAlignment="1">
      <alignment horizontal="left" vertical="top" wrapText="1"/>
    </xf>
    <xf numFmtId="165" fontId="59" fillId="29" borderId="1" xfId="157" applyNumberFormat="1" applyFont="1" applyFill="1" applyBorder="1" applyAlignment="1">
      <alignment horizontal="left" vertical="top" wrapText="1"/>
    </xf>
    <xf numFmtId="0" fontId="60" fillId="33" borderId="10" xfId="0" applyFont="1" applyFill="1" applyBorder="1" applyAlignment="1">
      <alignment horizontal="center" vertical="center"/>
    </xf>
    <xf numFmtId="166" fontId="59" fillId="0" borderId="29" xfId="0" applyNumberFormat="1" applyFont="1" applyBorder="1" applyAlignment="1">
      <alignment horizontal="left"/>
    </xf>
    <xf numFmtId="0" fontId="59" fillId="0" borderId="29" xfId="0" applyFont="1" applyBorder="1"/>
    <xf numFmtId="166" fontId="59" fillId="0" borderId="29" xfId="0" applyNumberFormat="1" applyFont="1" applyBorder="1" applyAlignment="1">
      <alignment horizontal="left" vertical="center"/>
    </xf>
    <xf numFmtId="0" fontId="59" fillId="0" borderId="37" xfId="0" applyFont="1" applyBorder="1" applyAlignment="1">
      <alignment horizontal="left" vertical="center"/>
    </xf>
    <xf numFmtId="0" fontId="59" fillId="0" borderId="29" xfId="0" applyFont="1" applyBorder="1" applyAlignment="1">
      <alignment vertical="center"/>
    </xf>
    <xf numFmtId="0" fontId="0" fillId="0" borderId="37" xfId="0" applyBorder="1" applyAlignment="1">
      <alignment horizontal="left" vertical="center"/>
    </xf>
    <xf numFmtId="0" fontId="0" fillId="0" borderId="37" xfId="0" applyBorder="1" applyAlignment="1">
      <alignment horizontal="left" vertical="center" wrapText="1"/>
    </xf>
    <xf numFmtId="0" fontId="59" fillId="0" borderId="31" xfId="0" applyFont="1" applyBorder="1" applyAlignment="1">
      <alignment horizontal="left" vertical="top" wrapText="1"/>
    </xf>
    <xf numFmtId="0" fontId="67" fillId="29" borderId="1" xfId="156" applyFont="1" applyFill="1" applyBorder="1" applyAlignment="1">
      <alignment horizontal="center" vertical="top" wrapText="1"/>
    </xf>
    <xf numFmtId="0" fontId="62" fillId="29" borderId="1" xfId="156" applyFont="1" applyFill="1" applyBorder="1" applyAlignment="1">
      <alignment horizontal="center" vertical="top" wrapText="1"/>
    </xf>
    <xf numFmtId="0" fontId="60" fillId="33" borderId="29" xfId="0" applyFont="1" applyFill="1" applyBorder="1" applyAlignment="1">
      <alignment horizontal="center" vertical="center"/>
    </xf>
    <xf numFmtId="0" fontId="51" fillId="20" borderId="30" xfId="25" applyFont="1" applyBorder="1" applyAlignment="1">
      <alignment horizontal="center" vertical="center" wrapText="1"/>
    </xf>
    <xf numFmtId="0" fontId="51" fillId="20" borderId="38" xfId="25" applyFont="1" applyBorder="1" applyAlignment="1">
      <alignment vertical="center" wrapText="1"/>
    </xf>
    <xf numFmtId="0" fontId="68" fillId="29" borderId="29" xfId="0" applyFont="1" applyFill="1" applyBorder="1" applyAlignment="1">
      <alignment horizontal="left" vertical="top" wrapText="1"/>
    </xf>
    <xf numFmtId="166" fontId="59" fillId="0" borderId="30" xfId="0" applyNumberFormat="1" applyFont="1" applyBorder="1" applyAlignment="1">
      <alignment horizontal="left" vertical="center"/>
    </xf>
    <xf numFmtId="0" fontId="59" fillId="0" borderId="39" xfId="0" applyFont="1" applyBorder="1" applyAlignment="1">
      <alignment horizontal="left" vertical="center"/>
    </xf>
    <xf numFmtId="0" fontId="59" fillId="0" borderId="30" xfId="0" applyFont="1" applyBorder="1" applyAlignment="1">
      <alignment vertical="center"/>
    </xf>
    <xf numFmtId="0" fontId="0" fillId="0" borderId="39" xfId="0" applyBorder="1" applyAlignment="1">
      <alignment horizontal="left" vertical="center"/>
    </xf>
    <xf numFmtId="0" fontId="0" fillId="0" borderId="39" xfId="0" applyBorder="1" applyAlignment="1">
      <alignment horizontal="left" vertical="center" wrapText="1"/>
    </xf>
    <xf numFmtId="166" fontId="59" fillId="0" borderId="29" xfId="0" applyNumberFormat="1" applyFont="1" applyBorder="1" applyAlignment="1">
      <alignment horizontal="left" vertical="top" wrapText="1"/>
    </xf>
    <xf numFmtId="0" fontId="59" fillId="0" borderId="29" xfId="0" applyFont="1" applyBorder="1" applyAlignment="1">
      <alignment vertical="top" wrapText="1"/>
    </xf>
    <xf numFmtId="0" fontId="59" fillId="0" borderId="0" xfId="0" applyFont="1"/>
    <xf numFmtId="0" fontId="59" fillId="0" borderId="30" xfId="0" applyFont="1" applyBorder="1" applyAlignment="1">
      <alignment vertical="top" wrapText="1"/>
    </xf>
    <xf numFmtId="0" fontId="59" fillId="0" borderId="31" xfId="0" applyFont="1" applyBorder="1" applyAlignment="1">
      <alignment vertical="top" wrapText="1"/>
    </xf>
    <xf numFmtId="0" fontId="69" fillId="33" borderId="1" xfId="0" applyFont="1" applyFill="1" applyBorder="1" applyAlignment="1">
      <alignment horizontal="center" vertical="center" wrapText="1"/>
    </xf>
    <xf numFmtId="0" fontId="69" fillId="33" borderId="29" xfId="0" applyFont="1" applyFill="1" applyBorder="1" applyAlignment="1">
      <alignment horizontal="center" vertical="center" wrapText="1"/>
    </xf>
    <xf numFmtId="0" fontId="68" fillId="29" borderId="1" xfId="0" applyFont="1" applyFill="1" applyBorder="1" applyAlignment="1">
      <alignment horizontal="left" vertical="top" wrapText="1"/>
    </xf>
    <xf numFmtId="0" fontId="68" fillId="0" borderId="1" xfId="0" applyFont="1" applyBorder="1" applyAlignment="1">
      <alignment horizontal="left" vertical="top" wrapText="1"/>
    </xf>
    <xf numFmtId="0" fontId="68" fillId="0" borderId="31" xfId="0" applyFont="1" applyBorder="1" applyAlignment="1">
      <alignment horizontal="left" vertical="top" wrapText="1"/>
    </xf>
    <xf numFmtId="0" fontId="68" fillId="29" borderId="28" xfId="0" applyFont="1" applyFill="1" applyBorder="1" applyAlignment="1">
      <alignment horizontal="left" vertical="top" wrapText="1"/>
    </xf>
    <xf numFmtId="166" fontId="59" fillId="0" borderId="30" xfId="0" applyNumberFormat="1" applyFont="1" applyBorder="1" applyAlignment="1">
      <alignment horizontal="left" vertical="top" wrapText="1"/>
    </xf>
    <xf numFmtId="0" fontId="59" fillId="0" borderId="35" xfId="0" applyFont="1" applyBorder="1" applyAlignment="1">
      <alignment vertical="top" wrapText="1"/>
    </xf>
    <xf numFmtId="0" fontId="59" fillId="0" borderId="0" xfId="0" applyFont="1" applyAlignment="1">
      <alignment vertical="top"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60" fillId="29" borderId="1" xfId="99"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5878"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5877"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5876"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sheetPr codeName="Sheet4"/>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195" t="s">
        <v>1</v>
      </c>
      <c r="C3" s="195"/>
      <c r="D3" s="195"/>
      <c r="E3" s="195"/>
      <c r="F3" s="195"/>
      <c r="G3" s="195"/>
      <c r="H3" s="195"/>
      <c r="I3" s="195"/>
    </row>
    <row r="4" spans="2:17" ht="13.7" customHeight="1">
      <c r="B4" s="197" t="s">
        <v>2</v>
      </c>
      <c r="C4" s="197"/>
      <c r="D4" s="197"/>
      <c r="E4" s="197"/>
      <c r="F4" s="197"/>
      <c r="G4" s="197"/>
      <c r="H4" s="197"/>
      <c r="I4" s="197"/>
      <c r="J4" s="197"/>
      <c r="K4" s="197"/>
      <c r="L4" s="197"/>
      <c r="M4" s="197"/>
      <c r="N4" s="197"/>
      <c r="O4" s="47"/>
      <c r="P4" s="47"/>
      <c r="Q4" s="47"/>
    </row>
    <row r="5" spans="2:17">
      <c r="B5" s="197"/>
      <c r="C5" s="197"/>
      <c r="D5" s="197"/>
      <c r="E5" s="197"/>
      <c r="F5" s="197"/>
      <c r="G5" s="197"/>
      <c r="H5" s="197"/>
      <c r="I5" s="197"/>
      <c r="J5" s="197"/>
      <c r="K5" s="197"/>
      <c r="L5" s="197"/>
      <c r="M5" s="197"/>
      <c r="N5" s="197"/>
      <c r="O5" s="47"/>
      <c r="P5" s="47"/>
      <c r="Q5" s="47"/>
    </row>
    <row r="6" spans="2:17">
      <c r="B6" s="197"/>
      <c r="C6" s="197"/>
      <c r="D6" s="197"/>
      <c r="E6" s="197"/>
      <c r="F6" s="197"/>
      <c r="G6" s="197"/>
      <c r="H6" s="197"/>
      <c r="I6" s="197"/>
      <c r="J6" s="197"/>
      <c r="K6" s="197"/>
      <c r="L6" s="197"/>
      <c r="M6" s="197"/>
      <c r="N6" s="197"/>
      <c r="O6" s="47"/>
      <c r="P6" s="47"/>
      <c r="Q6" s="47"/>
    </row>
    <row r="7" spans="2:17">
      <c r="B7" s="197"/>
      <c r="C7" s="197"/>
      <c r="D7" s="197"/>
      <c r="E7" s="197"/>
      <c r="F7" s="197"/>
      <c r="G7" s="197"/>
      <c r="H7" s="197"/>
      <c r="I7" s="197"/>
      <c r="J7" s="197"/>
      <c r="K7" s="197"/>
      <c r="L7" s="197"/>
      <c r="M7" s="197"/>
      <c r="N7" s="197"/>
      <c r="O7" s="47"/>
      <c r="P7" s="47"/>
      <c r="Q7" s="47"/>
    </row>
    <row r="8" spans="2:17">
      <c r="B8" s="197"/>
      <c r="C8" s="197"/>
      <c r="D8" s="197"/>
      <c r="E8" s="197"/>
      <c r="F8" s="197"/>
      <c r="G8" s="197"/>
      <c r="H8" s="197"/>
      <c r="I8" s="197"/>
      <c r="J8" s="197"/>
      <c r="K8" s="197"/>
      <c r="L8" s="197"/>
      <c r="M8" s="197"/>
      <c r="N8" s="197"/>
      <c r="O8" s="47"/>
      <c r="P8" s="47"/>
      <c r="Q8" s="47"/>
    </row>
    <row r="9" spans="2:17">
      <c r="B9" s="197"/>
      <c r="C9" s="197"/>
      <c r="D9" s="197"/>
      <c r="E9" s="197"/>
      <c r="F9" s="197"/>
      <c r="G9" s="197"/>
      <c r="H9" s="197"/>
      <c r="I9" s="197"/>
      <c r="J9" s="197"/>
      <c r="K9" s="197"/>
      <c r="L9" s="197"/>
      <c r="M9" s="197"/>
      <c r="N9" s="197"/>
      <c r="O9" s="47"/>
      <c r="P9" s="47"/>
      <c r="Q9" s="47"/>
    </row>
    <row r="10" spans="2:17">
      <c r="B10" s="197"/>
      <c r="C10" s="197"/>
      <c r="D10" s="197"/>
      <c r="E10" s="197"/>
      <c r="F10" s="197"/>
      <c r="G10" s="197"/>
      <c r="H10" s="197"/>
      <c r="I10" s="197"/>
      <c r="J10" s="197"/>
      <c r="K10" s="197"/>
      <c r="L10" s="197"/>
      <c r="M10" s="197"/>
      <c r="N10" s="197"/>
      <c r="O10" s="47"/>
      <c r="P10" s="47"/>
      <c r="Q10" s="47"/>
    </row>
    <row r="11" spans="2:17">
      <c r="B11" s="197"/>
      <c r="C11" s="197"/>
      <c r="D11" s="197"/>
      <c r="E11" s="197"/>
      <c r="F11" s="197"/>
      <c r="G11" s="197"/>
      <c r="H11" s="197"/>
      <c r="I11" s="197"/>
      <c r="J11" s="197"/>
      <c r="K11" s="197"/>
      <c r="L11" s="197"/>
      <c r="M11" s="197"/>
      <c r="N11" s="197"/>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197" t="s">
        <v>15</v>
      </c>
      <c r="C25" s="197"/>
      <c r="D25" s="197"/>
      <c r="E25" s="197"/>
      <c r="F25" s="197"/>
      <c r="G25" s="197"/>
      <c r="H25" s="197"/>
      <c r="I25" s="197"/>
      <c r="J25" s="197"/>
      <c r="K25" s="197"/>
      <c r="L25" s="197"/>
      <c r="M25" s="197"/>
      <c r="N25" s="197"/>
    </row>
    <row r="26" spans="2:17">
      <c r="B26" s="197"/>
      <c r="C26" s="197"/>
      <c r="D26" s="197"/>
      <c r="E26" s="197"/>
      <c r="F26" s="197"/>
      <c r="G26" s="197"/>
      <c r="H26" s="197"/>
      <c r="I26" s="197"/>
      <c r="J26" s="197"/>
      <c r="K26" s="197"/>
      <c r="L26" s="197"/>
      <c r="M26" s="197"/>
      <c r="N26" s="197"/>
    </row>
    <row r="27" spans="2:17">
      <c r="B27" s="47"/>
      <c r="C27" s="47"/>
      <c r="D27" s="47"/>
      <c r="E27" s="47"/>
      <c r="F27" s="47"/>
    </row>
    <row r="28" spans="2:17">
      <c r="B28" s="47"/>
      <c r="C28" s="47"/>
      <c r="D28" s="47"/>
      <c r="E28" s="47"/>
      <c r="F28" s="47"/>
    </row>
    <row r="29" spans="2:17">
      <c r="B29" s="50"/>
    </row>
    <row r="30" spans="2:17" ht="15.6">
      <c r="B30" s="195" t="s">
        <v>16</v>
      </c>
      <c r="C30" s="195"/>
      <c r="D30" s="195"/>
      <c r="E30" s="195"/>
      <c r="F30" s="195"/>
      <c r="G30" s="195"/>
      <c r="H30" s="195"/>
      <c r="I30" s="195"/>
    </row>
    <row r="31" spans="2:17">
      <c r="B31" s="196"/>
      <c r="C31" s="196"/>
      <c r="D31" s="196"/>
      <c r="E31" s="196"/>
      <c r="F31" s="196"/>
      <c r="G31" s="196"/>
      <c r="H31" s="196"/>
      <c r="I31" s="196"/>
      <c r="J31" s="196"/>
      <c r="K31" s="196"/>
      <c r="L31" s="196"/>
      <c r="M31" s="196"/>
      <c r="N31" s="196"/>
    </row>
    <row r="32" spans="2:17">
      <c r="B32" s="196"/>
      <c r="C32" s="196"/>
      <c r="D32" s="196"/>
      <c r="E32" s="196"/>
      <c r="F32" s="196"/>
      <c r="G32" s="196"/>
      <c r="H32" s="196"/>
      <c r="I32" s="196"/>
      <c r="J32" s="196"/>
      <c r="K32" s="196"/>
      <c r="L32" s="196"/>
      <c r="M32" s="196"/>
      <c r="N32" s="196"/>
    </row>
    <row r="33" spans="2:14">
      <c r="B33" s="196"/>
      <c r="C33" s="196"/>
      <c r="D33" s="196"/>
      <c r="E33" s="196"/>
      <c r="F33" s="196"/>
      <c r="G33" s="196"/>
      <c r="H33" s="196"/>
      <c r="I33" s="196"/>
      <c r="J33" s="196"/>
      <c r="K33" s="196"/>
      <c r="L33" s="196"/>
      <c r="M33" s="196"/>
      <c r="N33" s="196"/>
    </row>
    <row r="34" spans="2:14">
      <c r="B34" s="196"/>
      <c r="C34" s="196"/>
      <c r="D34" s="196"/>
      <c r="E34" s="196"/>
      <c r="F34" s="196"/>
      <c r="G34" s="196"/>
      <c r="H34" s="196"/>
      <c r="I34" s="196"/>
      <c r="J34" s="196"/>
      <c r="K34" s="196"/>
      <c r="L34" s="196"/>
      <c r="M34" s="196"/>
      <c r="N34" s="196"/>
    </row>
    <row r="35" spans="2:14">
      <c r="B35" s="196"/>
      <c r="C35" s="196"/>
      <c r="D35" s="196"/>
      <c r="E35" s="196"/>
      <c r="F35" s="196"/>
      <c r="G35" s="196"/>
      <c r="H35" s="196"/>
      <c r="I35" s="196"/>
      <c r="J35" s="196"/>
      <c r="K35" s="196"/>
      <c r="L35" s="196"/>
      <c r="M35" s="196"/>
      <c r="N35" s="196"/>
    </row>
    <row r="36" spans="2:14">
      <c r="B36" s="196"/>
      <c r="C36" s="196"/>
      <c r="D36" s="196"/>
      <c r="E36" s="196"/>
      <c r="F36" s="196"/>
      <c r="G36" s="196"/>
      <c r="H36" s="196"/>
      <c r="I36" s="196"/>
      <c r="J36" s="196"/>
      <c r="K36" s="196"/>
      <c r="L36" s="196"/>
      <c r="M36" s="196"/>
      <c r="N36" s="196"/>
    </row>
    <row r="37" spans="2:14">
      <c r="B37" s="196"/>
      <c r="C37" s="196"/>
      <c r="D37" s="196"/>
      <c r="E37" s="196"/>
      <c r="F37" s="196"/>
      <c r="G37" s="196"/>
      <c r="H37" s="196"/>
      <c r="I37" s="196"/>
      <c r="J37" s="196"/>
      <c r="K37" s="196"/>
      <c r="L37" s="196"/>
      <c r="M37" s="196"/>
      <c r="N37" s="196"/>
    </row>
    <row r="38" spans="2:14">
      <c r="B38" s="196"/>
      <c r="C38" s="196"/>
      <c r="D38" s="196"/>
      <c r="E38" s="196"/>
      <c r="F38" s="196"/>
      <c r="G38" s="196"/>
      <c r="H38" s="196"/>
      <c r="I38" s="196"/>
      <c r="J38" s="196"/>
      <c r="K38" s="196"/>
      <c r="L38" s="196"/>
      <c r="M38" s="196"/>
      <c r="N38" s="196"/>
    </row>
    <row r="39" spans="2:14">
      <c r="B39" s="196"/>
      <c r="C39" s="196"/>
      <c r="D39" s="196"/>
      <c r="E39" s="196"/>
      <c r="F39" s="196"/>
      <c r="G39" s="196"/>
      <c r="H39" s="196"/>
      <c r="I39" s="196"/>
      <c r="J39" s="196"/>
      <c r="K39" s="196"/>
      <c r="L39" s="196"/>
      <c r="M39" s="196"/>
      <c r="N39" s="196"/>
    </row>
    <row r="40" spans="2:14">
      <c r="B40" s="50"/>
    </row>
    <row r="41" spans="2:14" ht="15.6">
      <c r="B41" s="195" t="s">
        <v>17</v>
      </c>
      <c r="C41" s="195"/>
      <c r="D41" s="195"/>
      <c r="E41" s="195"/>
      <c r="F41" s="195"/>
      <c r="G41" s="195"/>
      <c r="H41" s="195"/>
      <c r="I41" s="195"/>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195" t="s">
        <v>18</v>
      </c>
      <c r="C52" s="195"/>
      <c r="D52" s="195"/>
      <c r="E52" s="195"/>
      <c r="F52" s="195"/>
      <c r="G52" s="195"/>
      <c r="H52" s="195"/>
      <c r="I52" s="195"/>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sheetPr codeName="Sheet7"/>
  <dimension ref="A1:Z25"/>
  <sheetViews>
    <sheetView topLeftCell="A20" zoomScale="115" zoomScaleNormal="115" workbookViewId="0">
      <selection activeCell="A22" sqref="A22"/>
    </sheetView>
  </sheetViews>
  <sheetFormatPr defaultColWidth="10.5703125" defaultRowHeight="20.100000000000001" customHeight="1"/>
  <cols>
    <col min="1" max="1" width="20.85546875" style="57" customWidth="1"/>
    <col min="2" max="2" width="59.7109375" style="57" customWidth="1"/>
    <col min="3" max="3" width="42" style="57" customWidth="1"/>
    <col min="4" max="5" width="27.42578125" style="57" customWidth="1"/>
    <col min="6" max="6" width="36.5703125" style="57" customWidth="1"/>
    <col min="7" max="7" width="20.7109375" style="65" customWidth="1"/>
    <col min="8" max="10" width="16" style="65" customWidth="1"/>
    <col min="11" max="11" width="25.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219" t="s">
        <v>587</v>
      </c>
      <c r="C1" s="219"/>
      <c r="D1" s="219"/>
      <c r="E1" s="134"/>
      <c r="F1" s="66"/>
      <c r="G1" s="70"/>
      <c r="H1" s="66"/>
      <c r="I1" s="66"/>
      <c r="J1" s="66"/>
      <c r="K1" s="56"/>
      <c r="L1" s="56"/>
      <c r="M1" s="56"/>
      <c r="N1" s="56"/>
      <c r="O1" s="56"/>
    </row>
    <row r="2" spans="1:15" s="98" customFormat="1" ht="30" customHeight="1">
      <c r="A2" s="94" t="s">
        <v>588</v>
      </c>
      <c r="B2" s="224" t="s">
        <v>589</v>
      </c>
      <c r="C2" s="224"/>
      <c r="D2" s="224"/>
      <c r="E2" s="135"/>
      <c r="F2" s="95"/>
      <c r="G2" s="96"/>
      <c r="H2" s="95"/>
      <c r="I2" s="95"/>
      <c r="J2" s="95"/>
      <c r="K2" s="95"/>
      <c r="L2" s="97"/>
      <c r="M2" s="97"/>
      <c r="N2" s="97"/>
      <c r="O2" s="97"/>
    </row>
    <row r="3" spans="1:15" ht="30" customHeight="1">
      <c r="A3" s="55" t="s">
        <v>590</v>
      </c>
      <c r="B3" s="220" t="s">
        <v>591</v>
      </c>
      <c r="C3" s="220"/>
      <c r="D3" s="220"/>
      <c r="E3" s="60"/>
      <c r="F3" s="67"/>
      <c r="G3" s="68"/>
      <c r="H3" s="67"/>
      <c r="I3" s="67"/>
      <c r="J3" s="67"/>
      <c r="K3" s="58"/>
      <c r="L3" s="58"/>
      <c r="M3" s="58"/>
      <c r="N3" s="58"/>
      <c r="O3" s="58"/>
    </row>
    <row r="4" spans="1:15" ht="155.25" customHeight="1">
      <c r="A4" s="59" t="s">
        <v>465</v>
      </c>
      <c r="B4" s="220" t="s">
        <v>592</v>
      </c>
      <c r="C4" s="220"/>
      <c r="D4" s="220"/>
      <c r="E4" s="60"/>
      <c r="F4" s="69"/>
      <c r="G4" s="71"/>
      <c r="H4" s="69"/>
      <c r="I4" s="69"/>
      <c r="J4" s="69"/>
      <c r="K4" s="58"/>
      <c r="L4" s="58"/>
      <c r="M4" s="58"/>
      <c r="N4" s="58"/>
      <c r="O4" s="58"/>
    </row>
    <row r="5" spans="1:15" ht="30" customHeight="1">
      <c r="A5" s="55" t="s">
        <v>593</v>
      </c>
      <c r="B5" s="220" t="s">
        <v>594</v>
      </c>
      <c r="C5" s="220"/>
      <c r="D5" s="220"/>
      <c r="E5" s="60"/>
      <c r="F5" s="67"/>
      <c r="G5" s="68"/>
      <c r="H5" s="67"/>
      <c r="I5" s="67"/>
      <c r="J5" s="67"/>
      <c r="K5" s="58"/>
      <c r="L5" s="58"/>
      <c r="M5" s="58"/>
      <c r="N5" s="58"/>
      <c r="O5" s="58"/>
    </row>
    <row r="6" spans="1:15" ht="30" customHeight="1">
      <c r="A6" s="55" t="s">
        <v>595</v>
      </c>
      <c r="B6" s="221" t="s">
        <v>594</v>
      </c>
      <c r="C6" s="222"/>
      <c r="D6" s="223"/>
      <c r="E6" s="67"/>
      <c r="F6" s="67"/>
      <c r="G6" s="68"/>
      <c r="H6" s="67"/>
      <c r="I6" s="67"/>
      <c r="J6" s="67"/>
      <c r="K6" s="58"/>
      <c r="L6" s="58"/>
      <c r="M6" s="58"/>
      <c r="N6" s="58"/>
      <c r="O6" s="58"/>
    </row>
    <row r="7" spans="1:15" ht="30" customHeight="1">
      <c r="A7" s="55" t="s">
        <v>596</v>
      </c>
      <c r="B7" s="216" t="s">
        <v>597</v>
      </c>
      <c r="C7" s="217"/>
      <c r="D7" s="218"/>
      <c r="E7" s="60"/>
      <c r="F7" s="67"/>
      <c r="G7" s="68"/>
      <c r="H7" s="67"/>
      <c r="I7" s="67"/>
      <c r="J7" s="67"/>
      <c r="K7" s="58"/>
      <c r="L7" s="58"/>
      <c r="M7" s="58"/>
      <c r="N7" s="58"/>
      <c r="O7" s="58"/>
    </row>
    <row r="8" spans="1:15" ht="30" customHeight="1">
      <c r="A8" s="55" t="s">
        <v>598</v>
      </c>
      <c r="B8" s="220" t="s">
        <v>536</v>
      </c>
      <c r="C8" s="220"/>
      <c r="D8" s="220"/>
      <c r="E8" s="60"/>
      <c r="F8" s="67"/>
      <c r="G8" s="68"/>
      <c r="H8" s="67"/>
      <c r="I8" s="67"/>
      <c r="J8" s="67"/>
      <c r="K8" s="58"/>
      <c r="L8" s="58"/>
      <c r="M8" s="58"/>
      <c r="N8" s="58"/>
      <c r="O8" s="58"/>
    </row>
    <row r="9" spans="1:15" ht="30" customHeight="1">
      <c r="A9" s="59" t="s">
        <v>252</v>
      </c>
      <c r="B9" s="227" t="s">
        <v>513</v>
      </c>
      <c r="C9" s="227"/>
      <c r="D9" s="227"/>
      <c r="E9" s="67"/>
      <c r="F9" s="67"/>
      <c r="G9" s="68"/>
      <c r="H9" s="67"/>
      <c r="I9" s="67"/>
      <c r="J9" s="67"/>
      <c r="K9" s="58"/>
      <c r="L9" s="58"/>
      <c r="M9" s="58"/>
      <c r="N9" s="58"/>
      <c r="O9" s="58"/>
    </row>
    <row r="10" spans="1:15" ht="30" customHeight="1">
      <c r="A10" s="59" t="s">
        <v>599</v>
      </c>
      <c r="B10" s="221" t="s">
        <v>514</v>
      </c>
      <c r="C10" s="222"/>
      <c r="D10" s="223"/>
      <c r="E10" s="67"/>
      <c r="F10" s="67"/>
      <c r="G10" s="68"/>
      <c r="H10" s="67"/>
      <c r="I10" s="67"/>
      <c r="J10" s="67"/>
      <c r="K10" s="58"/>
      <c r="L10" s="58"/>
      <c r="M10" s="58"/>
      <c r="N10" s="58"/>
      <c r="O10" s="58"/>
    </row>
    <row r="11" spans="1:15" ht="30" customHeight="1">
      <c r="A11" s="59" t="s">
        <v>600</v>
      </c>
      <c r="B11" s="220"/>
      <c r="C11" s="220"/>
      <c r="D11" s="220"/>
      <c r="E11" s="60"/>
      <c r="F11" s="68"/>
      <c r="G11" s="68"/>
      <c r="H11" s="60"/>
      <c r="I11" s="60"/>
      <c r="J11" s="60"/>
      <c r="K11" s="58"/>
      <c r="L11" s="58"/>
      <c r="M11" s="58"/>
      <c r="N11" s="58"/>
      <c r="O11" s="58"/>
    </row>
    <row r="12" spans="1:15" ht="30" customHeight="1">
      <c r="A12" s="59" t="s">
        <v>601</v>
      </c>
      <c r="B12" s="220" t="s">
        <v>602</v>
      </c>
      <c r="C12" s="220"/>
      <c r="D12" s="220"/>
      <c r="E12" s="60"/>
      <c r="F12" s="68"/>
      <c r="G12" s="68"/>
      <c r="H12" s="60"/>
      <c r="I12" s="60"/>
      <c r="J12" s="60"/>
      <c r="K12" s="58"/>
      <c r="L12" s="58"/>
      <c r="M12" s="58"/>
      <c r="N12" s="58"/>
      <c r="O12" s="58"/>
    </row>
    <row r="13" spans="1:15" ht="30" customHeight="1">
      <c r="A13" s="55" t="s">
        <v>467</v>
      </c>
      <c r="B13" s="220"/>
      <c r="C13" s="220"/>
      <c r="D13" s="220"/>
      <c r="E13" s="60"/>
      <c r="F13" s="67"/>
      <c r="G13" s="68"/>
      <c r="H13" s="67"/>
      <c r="I13" s="67"/>
      <c r="J13" s="67"/>
      <c r="K13" s="58"/>
      <c r="L13" s="58"/>
      <c r="M13" s="58"/>
      <c r="N13" s="58"/>
      <c r="O13" s="58"/>
    </row>
    <row r="14" spans="1:15" s="98" customFormat="1" ht="24.4" customHeight="1">
      <c r="A14" s="72" t="s">
        <v>603</v>
      </c>
      <c r="B14" s="228" t="s">
        <v>604</v>
      </c>
      <c r="C14" s="229"/>
      <c r="D14" s="230"/>
      <c r="E14" s="135"/>
      <c r="F14" s="99"/>
      <c r="G14" s="100"/>
      <c r="H14" s="99"/>
      <c r="I14" s="99"/>
      <c r="J14" s="99"/>
      <c r="K14" s="99"/>
      <c r="L14" s="101"/>
      <c r="M14" s="101"/>
      <c r="N14" s="101"/>
      <c r="O14" s="101"/>
    </row>
    <row r="15" spans="1:15" ht="125.25" customHeight="1">
      <c r="A15" s="55" t="s">
        <v>605</v>
      </c>
      <c r="B15" s="225" t="s">
        <v>606</v>
      </c>
      <c r="C15" s="225"/>
      <c r="D15" s="225"/>
      <c r="E15" s="136"/>
      <c r="F15" s="67"/>
      <c r="G15" s="68"/>
      <c r="H15" s="67"/>
      <c r="I15" s="67"/>
      <c r="J15" s="67"/>
      <c r="K15" s="60"/>
      <c r="L15" s="58"/>
      <c r="M15" s="58"/>
      <c r="N15" s="58"/>
      <c r="O15" s="58"/>
    </row>
    <row r="16" spans="1:15" ht="30" customHeight="1">
      <c r="A16" s="55" t="s">
        <v>471</v>
      </c>
      <c r="B16" s="220"/>
      <c r="C16" s="220"/>
      <c r="D16" s="220"/>
      <c r="E16" s="60"/>
      <c r="F16" s="67"/>
      <c r="G16" s="68"/>
      <c r="H16" s="67"/>
      <c r="I16" s="67"/>
      <c r="J16" s="67"/>
      <c r="K16" s="58"/>
      <c r="L16" s="58"/>
      <c r="M16" s="58"/>
      <c r="N16" s="58"/>
      <c r="O16" s="58"/>
    </row>
    <row r="17" spans="1:26" ht="30" customHeight="1">
      <c r="A17" s="72" t="s">
        <v>473</v>
      </c>
      <c r="B17" s="216" t="s">
        <v>60</v>
      </c>
      <c r="C17" s="217"/>
      <c r="D17" s="218"/>
      <c r="E17" s="60"/>
      <c r="F17" s="67"/>
      <c r="G17" s="68"/>
      <c r="H17" s="67"/>
      <c r="I17" s="67"/>
      <c r="J17" s="67"/>
      <c r="K17" s="58"/>
      <c r="L17" s="58"/>
      <c r="M17" s="58"/>
      <c r="N17" s="58"/>
      <c r="O17" s="58"/>
    </row>
    <row r="18" spans="1:26" s="62" customFormat="1" ht="30" customHeight="1">
      <c r="A18" s="226" t="s">
        <v>607</v>
      </c>
      <c r="B18" s="226"/>
      <c r="C18" s="226"/>
      <c r="D18" s="226"/>
      <c r="E18" s="226"/>
      <c r="F18" s="226"/>
      <c r="G18" s="68"/>
      <c r="H18" s="68"/>
      <c r="I18" s="68"/>
      <c r="J18" s="68"/>
      <c r="K18" s="68"/>
      <c r="L18" s="68"/>
      <c r="M18" s="67"/>
      <c r="N18" s="67"/>
      <c r="O18" s="67"/>
      <c r="P18" s="67"/>
      <c r="Q18" s="67"/>
      <c r="R18" s="67"/>
      <c r="S18" s="67"/>
      <c r="T18" s="67"/>
      <c r="U18" s="67"/>
      <c r="Z18" s="67"/>
    </row>
    <row r="19" spans="1:26" s="79" customFormat="1" ht="30" customHeight="1">
      <c r="A19" s="73" t="s">
        <v>502</v>
      </c>
      <c r="B19" s="77" t="s">
        <v>434</v>
      </c>
      <c r="C19" s="73" t="s">
        <v>439</v>
      </c>
      <c r="D19" s="73" t="s">
        <v>608</v>
      </c>
      <c r="E19" s="73" t="s">
        <v>609</v>
      </c>
      <c r="F19" s="73" t="s">
        <v>610</v>
      </c>
      <c r="G19" s="73" t="s">
        <v>4</v>
      </c>
      <c r="H19" s="77" t="s">
        <v>611</v>
      </c>
      <c r="I19" s="77" t="s">
        <v>612</v>
      </c>
      <c r="J19" s="77" t="s">
        <v>613</v>
      </c>
      <c r="K19" s="73" t="s">
        <v>614</v>
      </c>
      <c r="L19" s="58"/>
      <c r="M19" s="58"/>
      <c r="N19" s="58"/>
      <c r="O19" s="78"/>
      <c r="P19" s="78"/>
      <c r="Q19" s="78"/>
      <c r="R19" s="78"/>
      <c r="S19" s="78"/>
      <c r="X19" s="78"/>
    </row>
    <row r="20" spans="1:26" s="131" customFormat="1" ht="71.25" customHeight="1">
      <c r="A20" s="128">
        <v>1</v>
      </c>
      <c r="B20" s="161" t="s">
        <v>615</v>
      </c>
      <c r="C20" s="92" t="s">
        <v>616</v>
      </c>
      <c r="D20" s="129" t="s">
        <v>617</v>
      </c>
      <c r="E20" s="186" t="s">
        <v>618</v>
      </c>
      <c r="F20" s="92" t="s">
        <v>619</v>
      </c>
      <c r="G20" s="92" t="s">
        <v>522</v>
      </c>
      <c r="H20" s="92" t="s">
        <v>620</v>
      </c>
      <c r="I20" s="92" t="s">
        <v>621</v>
      </c>
      <c r="J20" s="92" t="s">
        <v>622</v>
      </c>
      <c r="K20" s="92" t="s">
        <v>623</v>
      </c>
      <c r="L20" s="130"/>
      <c r="M20" s="130"/>
      <c r="N20" s="130"/>
      <c r="O20" s="118"/>
      <c r="P20" s="118"/>
      <c r="Q20" s="118"/>
      <c r="R20" s="118"/>
      <c r="S20" s="118"/>
      <c r="X20" s="118"/>
    </row>
    <row r="21" spans="1:26" s="81" customFormat="1" ht="71.25" customHeight="1">
      <c r="A21" s="25">
        <v>2</v>
      </c>
      <c r="B21" s="76" t="s">
        <v>624</v>
      </c>
      <c r="C21" s="80" t="s">
        <v>625</v>
      </c>
      <c r="D21" s="82" t="s">
        <v>626</v>
      </c>
      <c r="E21" s="186" t="s">
        <v>627</v>
      </c>
      <c r="F21" s="80" t="s">
        <v>628</v>
      </c>
      <c r="G21" s="80" t="s">
        <v>522</v>
      </c>
      <c r="H21" s="92" t="s">
        <v>620</v>
      </c>
      <c r="I21" s="92" t="s">
        <v>621</v>
      </c>
      <c r="J21" s="92" t="s">
        <v>622</v>
      </c>
      <c r="K21" s="80" t="s">
        <v>623</v>
      </c>
      <c r="L21" s="58"/>
      <c r="M21" s="58"/>
      <c r="N21" s="58"/>
      <c r="O21" s="65"/>
      <c r="P21" s="65"/>
      <c r="Q21" s="65"/>
      <c r="R21" s="65"/>
      <c r="S21" s="65"/>
      <c r="X21" s="65"/>
    </row>
    <row r="22" spans="1:26" s="81" customFormat="1" ht="71.25" customHeight="1">
      <c r="A22" s="25">
        <v>3</v>
      </c>
      <c r="B22" s="76" t="s">
        <v>629</v>
      </c>
      <c r="C22" s="80" t="s">
        <v>630</v>
      </c>
      <c r="D22" s="82" t="s">
        <v>631</v>
      </c>
      <c r="E22" s="186" t="s">
        <v>632</v>
      </c>
      <c r="F22" s="80" t="s">
        <v>633</v>
      </c>
      <c r="G22" s="80" t="s">
        <v>522</v>
      </c>
      <c r="H22" s="92" t="s">
        <v>620</v>
      </c>
      <c r="I22" s="92">
        <v>1</v>
      </c>
      <c r="J22" s="92" t="s">
        <v>634</v>
      </c>
      <c r="K22" s="80" t="s">
        <v>623</v>
      </c>
      <c r="L22" s="58"/>
      <c r="M22" s="58"/>
      <c r="N22" s="58"/>
      <c r="O22" s="65"/>
      <c r="P22" s="65"/>
      <c r="Q22" s="65"/>
      <c r="R22" s="65"/>
      <c r="S22" s="65"/>
      <c r="X22" s="65"/>
    </row>
    <row r="23" spans="1:26" s="81" customFormat="1" ht="71.25" customHeight="1">
      <c r="A23" s="25">
        <v>4</v>
      </c>
      <c r="B23" s="76" t="s">
        <v>635</v>
      </c>
      <c r="C23" s="80" t="s">
        <v>636</v>
      </c>
      <c r="D23" s="82" t="s">
        <v>637</v>
      </c>
      <c r="E23" s="186" t="s">
        <v>627</v>
      </c>
      <c r="F23" s="80" t="s">
        <v>638</v>
      </c>
      <c r="G23" s="80" t="s">
        <v>522</v>
      </c>
      <c r="H23" s="92" t="s">
        <v>620</v>
      </c>
      <c r="I23" s="92" t="s">
        <v>639</v>
      </c>
      <c r="J23" s="92" t="s">
        <v>640</v>
      </c>
      <c r="K23" s="80" t="s">
        <v>623</v>
      </c>
      <c r="L23" s="58"/>
      <c r="M23" s="58"/>
      <c r="N23" s="58"/>
      <c r="O23" s="65"/>
      <c r="P23" s="65"/>
      <c r="Q23" s="65"/>
      <c r="R23" s="65"/>
      <c r="S23" s="65"/>
      <c r="X23" s="65"/>
    </row>
    <row r="24" spans="1:26" s="81" customFormat="1" ht="71.25" customHeight="1">
      <c r="A24" s="25">
        <v>5</v>
      </c>
      <c r="B24" s="76" t="s">
        <v>641</v>
      </c>
      <c r="C24" s="80" t="s">
        <v>642</v>
      </c>
      <c r="D24" s="82" t="s">
        <v>643</v>
      </c>
      <c r="E24" s="186" t="s">
        <v>618</v>
      </c>
      <c r="F24" s="80" t="s">
        <v>644</v>
      </c>
      <c r="G24" s="80" t="s">
        <v>522</v>
      </c>
      <c r="H24" s="92" t="s">
        <v>620</v>
      </c>
      <c r="I24" s="92" t="s">
        <v>645</v>
      </c>
      <c r="J24" s="92" t="s">
        <v>622</v>
      </c>
      <c r="K24" s="80" t="s">
        <v>623</v>
      </c>
      <c r="L24" s="58"/>
      <c r="M24" s="58"/>
      <c r="N24" s="58"/>
      <c r="O24" s="65"/>
      <c r="P24" s="65"/>
      <c r="Q24" s="65"/>
      <c r="R24" s="65"/>
      <c r="S24" s="65"/>
      <c r="X24" s="65"/>
    </row>
    <row r="25" spans="1:26" s="131" customFormat="1" ht="71.25" customHeight="1">
      <c r="A25" s="128">
        <v>6</v>
      </c>
      <c r="B25" s="161" t="s">
        <v>646</v>
      </c>
      <c r="C25" s="92" t="s">
        <v>647</v>
      </c>
      <c r="D25" s="129" t="s">
        <v>648</v>
      </c>
      <c r="E25" s="186" t="s">
        <v>627</v>
      </c>
      <c r="F25" s="92" t="s">
        <v>649</v>
      </c>
      <c r="G25" s="92" t="s">
        <v>522</v>
      </c>
      <c r="H25" s="92" t="s">
        <v>620</v>
      </c>
      <c r="I25" s="92" t="s">
        <v>621</v>
      </c>
      <c r="J25" s="92" t="s">
        <v>622</v>
      </c>
      <c r="K25" s="92" t="s">
        <v>623</v>
      </c>
      <c r="L25" s="130"/>
      <c r="M25" s="130"/>
      <c r="N25" s="130"/>
      <c r="O25" s="118"/>
      <c r="P25" s="118"/>
      <c r="Q25" s="118"/>
      <c r="R25" s="118"/>
      <c r="S25" s="118"/>
      <c r="X25" s="118"/>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2" location="'SITFTS0320 TC03'!A1" display="SITFTS-0320 TC03" xr:uid="{BC9EE713-8601-42F5-8516-9F54F1569E8A}"/>
    <hyperlink ref="D23" location="'SITFTS0320 TC04'!A1" display="SITFTS-0320 TC04" xr:uid="{DFCA1A1D-4353-47D4-A584-6E6B48380B20}"/>
    <hyperlink ref="D20" location="'SITFTS0320 TC01'!A1" display="SITFTS-0320 TC01" xr:uid="{07081EF0-E78A-4E9B-9E5B-C7592934E716}"/>
    <hyperlink ref="D21" location="'SITFTS0320 TC02'!A1" display="SITFTS-0320 TC02" xr:uid="{FE8B29E7-0385-4DEF-92B8-E5E93EB72114}"/>
    <hyperlink ref="D24" location="'SITFTS0320 TC05'!A1" display="SITFTS-0320 TC05" xr:uid="{840DC42D-3629-4AEF-B0EF-33FF7F93A758}"/>
    <hyperlink ref="D25" location="'SITFTS0320 TC06'!A1" display="SITFTS-0320 TC01" xr:uid="{63361090-4B4E-4C49-AB52-E3511079376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679AD-65C9-4AC9-8FAE-FC10729867C1}">
  <sheetPr codeName="Sheet8"/>
  <dimension ref="A1:T18"/>
  <sheetViews>
    <sheetView topLeftCell="D1" zoomScale="115" zoomScaleNormal="115" workbookViewId="0">
      <selection activeCell="F7" sqref="F7"/>
    </sheetView>
  </sheetViews>
  <sheetFormatPr defaultColWidth="10.5703125" defaultRowHeight="12" customHeight="1"/>
  <cols>
    <col min="1" max="1" width="21.85546875" style="57" customWidth="1"/>
    <col min="2" max="2" width="26.28515625" style="57" customWidth="1"/>
    <col min="3" max="3" width="18.7109375" style="57" customWidth="1"/>
    <col min="4" max="4" width="20.7109375" style="57" customWidth="1"/>
    <col min="5" max="5" width="16" style="57" customWidth="1"/>
    <col min="6" max="6" width="29" style="57" customWidth="1"/>
    <col min="7" max="7" width="17.140625" style="57" customWidth="1"/>
    <col min="8" max="8" width="16.140625" style="65" customWidth="1"/>
    <col min="9" max="9" width="16" style="65" customWidth="1"/>
    <col min="10" max="10" width="20.42578125" style="65" customWidth="1"/>
    <col min="11" max="11" width="30.57031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0" t="s">
        <v>434</v>
      </c>
      <c r="C1" s="138" t="s">
        <v>609</v>
      </c>
      <c r="D1" s="127" t="s">
        <v>439</v>
      </c>
      <c r="E1" s="74" t="s">
        <v>608</v>
      </c>
      <c r="F1" s="74" t="s">
        <v>650</v>
      </c>
      <c r="G1" s="73" t="s">
        <v>612</v>
      </c>
      <c r="H1" s="73" t="s">
        <v>4</v>
      </c>
      <c r="I1" s="75" t="s">
        <v>611</v>
      </c>
      <c r="J1" s="73" t="s">
        <v>614</v>
      </c>
      <c r="K1" s="61"/>
      <c r="L1" s="63"/>
      <c r="M1" s="63"/>
      <c r="N1" s="63"/>
      <c r="O1" s="63"/>
      <c r="T1" s="63"/>
    </row>
    <row r="2" spans="1:20" s="52" customFormat="1" ht="105.75" customHeight="1">
      <c r="A2" s="139">
        <v>1</v>
      </c>
      <c r="B2" s="161" t="s">
        <v>615</v>
      </c>
      <c r="C2" s="187" t="s">
        <v>618</v>
      </c>
      <c r="D2" s="141" t="s">
        <v>651</v>
      </c>
      <c r="E2" s="82" t="s">
        <v>617</v>
      </c>
      <c r="F2" s="80" t="str">
        <f>'SITFTS0320 Overview'!F20</f>
        <v>Unmetered Dynamic MPAN with Switch Regime 998 using CMS Data (as per DES138 data specification) where Inventory and Load is received on UTC Settlement Day [D]</v>
      </c>
      <c r="G2" s="80" t="s">
        <v>621</v>
      </c>
      <c r="H2" s="80" t="s">
        <v>522</v>
      </c>
      <c r="I2" s="92" t="s">
        <v>620</v>
      </c>
      <c r="J2" s="80" t="s">
        <v>623</v>
      </c>
      <c r="K2" s="61"/>
      <c r="L2" s="57"/>
      <c r="M2" s="57"/>
      <c r="N2" s="57"/>
      <c r="O2" s="57"/>
      <c r="T2" s="57"/>
    </row>
    <row r="3" spans="1:20" ht="30" customHeight="1"/>
    <row r="4" spans="1:20" s="61" customFormat="1" ht="39">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1" customHeight="1">
      <c r="A5" s="105" t="s">
        <v>663</v>
      </c>
      <c r="B5" s="106" t="s">
        <v>664</v>
      </c>
      <c r="C5" s="102" t="s">
        <v>665</v>
      </c>
      <c r="D5" s="148"/>
      <c r="E5" s="93"/>
      <c r="F5" s="93"/>
      <c r="G5" s="119"/>
      <c r="H5" s="93"/>
      <c r="I5" s="93"/>
      <c r="J5" s="93"/>
      <c r="K5" s="93" t="s">
        <v>666</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95">
      <c r="A7" s="109"/>
      <c r="B7" s="110" t="s">
        <v>674</v>
      </c>
      <c r="C7" s="102">
        <v>3</v>
      </c>
      <c r="D7" s="148" t="s">
        <v>669</v>
      </c>
      <c r="E7" s="93">
        <v>120</v>
      </c>
      <c r="F7" s="119" t="s">
        <v>675</v>
      </c>
      <c r="G7" s="119" t="s">
        <v>671</v>
      </c>
      <c r="H7" s="93" t="s">
        <v>676</v>
      </c>
      <c r="I7" s="93" t="s">
        <v>676</v>
      </c>
      <c r="J7" s="93" t="s">
        <v>677</v>
      </c>
      <c r="K7" s="93" t="s">
        <v>678</v>
      </c>
      <c r="L7" s="93" t="s">
        <v>679</v>
      </c>
      <c r="M7" s="170" t="s">
        <v>680</v>
      </c>
    </row>
    <row r="8" spans="1:20" s="111" customFormat="1" ht="182.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221.1">
      <c r="A9" s="109"/>
      <c r="B9" s="109" t="s">
        <v>681</v>
      </c>
      <c r="C9" s="102">
        <v>5</v>
      </c>
      <c r="D9" s="148" t="s">
        <v>669</v>
      </c>
      <c r="E9" s="93">
        <v>128</v>
      </c>
      <c r="F9" s="119" t="s">
        <v>686</v>
      </c>
      <c r="G9" s="119" t="s">
        <v>677</v>
      </c>
      <c r="H9" s="93" t="s">
        <v>687</v>
      </c>
      <c r="I9" s="93" t="s">
        <v>687</v>
      </c>
      <c r="J9" s="93" t="s">
        <v>688</v>
      </c>
      <c r="K9" s="93" t="s">
        <v>689</v>
      </c>
      <c r="L9" s="93" t="s">
        <v>690</v>
      </c>
      <c r="M9" s="170"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402.95">
      <c r="A12" s="109"/>
      <c r="B12" s="110" t="s">
        <v>702</v>
      </c>
      <c r="C12" s="102">
        <v>8</v>
      </c>
      <c r="D12" s="148" t="s">
        <v>669</v>
      </c>
      <c r="E12" s="93" t="s">
        <v>703</v>
      </c>
      <c r="F12" s="119" t="s">
        <v>704</v>
      </c>
      <c r="G12" s="119" t="s">
        <v>677</v>
      </c>
      <c r="H12" s="93"/>
      <c r="I12" s="93"/>
      <c r="J12" s="93"/>
      <c r="K12" s="93" t="s">
        <v>705</v>
      </c>
      <c r="L12" s="93" t="s">
        <v>706</v>
      </c>
      <c r="M12" s="170" t="s">
        <v>680</v>
      </c>
    </row>
    <row r="13" spans="1:20" s="111" customFormat="1" ht="182.1">
      <c r="A13" s="109"/>
      <c r="B13" s="109" t="s">
        <v>681</v>
      </c>
      <c r="C13" s="102">
        <v>9</v>
      </c>
      <c r="D13" s="148" t="s">
        <v>669</v>
      </c>
      <c r="E13" s="93">
        <v>129</v>
      </c>
      <c r="F13" s="119" t="s">
        <v>707</v>
      </c>
      <c r="G13" s="119" t="s">
        <v>677</v>
      </c>
      <c r="H13" s="93"/>
      <c r="I13" s="93"/>
      <c r="J13" s="93"/>
      <c r="K13" s="93" t="s">
        <v>708</v>
      </c>
      <c r="L13" s="93" t="s">
        <v>709</v>
      </c>
      <c r="M13" s="170" t="s">
        <v>680</v>
      </c>
    </row>
    <row r="14" spans="1:20" s="112" customFormat="1" ht="168.95">
      <c r="B14" s="113" t="s">
        <v>710</v>
      </c>
      <c r="C14" s="102">
        <v>10</v>
      </c>
      <c r="D14" s="158" t="s">
        <v>711</v>
      </c>
      <c r="E14" s="121" t="s">
        <v>712</v>
      </c>
      <c r="F14" s="175" t="s">
        <v>713</v>
      </c>
      <c r="G14" s="119" t="s">
        <v>677</v>
      </c>
      <c r="H14" s="159" t="s">
        <v>714</v>
      </c>
      <c r="I14" s="93" t="s">
        <v>715</v>
      </c>
      <c r="J14" s="190" t="s">
        <v>10</v>
      </c>
      <c r="K14" s="102" t="s">
        <v>716</v>
      </c>
      <c r="L14" s="160" t="s">
        <v>717</v>
      </c>
      <c r="M14" s="170" t="s">
        <v>680</v>
      </c>
    </row>
    <row r="15" spans="1:20" s="112" customFormat="1" ht="144" customHeight="1">
      <c r="B15" s="133" t="s">
        <v>718</v>
      </c>
      <c r="C15" s="102">
        <v>11</v>
      </c>
      <c r="D15" s="158" t="s">
        <v>711</v>
      </c>
      <c r="E15" s="158"/>
      <c r="F15" s="121"/>
      <c r="G15" s="119" t="s">
        <v>677</v>
      </c>
      <c r="H15" s="102"/>
      <c r="I15" s="121"/>
      <c r="J15" s="102"/>
      <c r="K15" s="102" t="s">
        <v>719</v>
      </c>
      <c r="L15" s="144" t="s">
        <v>720</v>
      </c>
      <c r="M15" s="170" t="s">
        <v>680</v>
      </c>
    </row>
    <row r="16" spans="1:20" s="117" customFormat="1" ht="12" customHeight="1">
      <c r="H16" s="118"/>
      <c r="I16" s="118"/>
      <c r="J16" s="118"/>
      <c r="K16" s="118"/>
      <c r="L16" s="118"/>
    </row>
    <row r="17" spans="8:12" s="117" customFormat="1" ht="12" customHeight="1">
      <c r="H17" s="118"/>
      <c r="I17" s="118"/>
      <c r="J17" s="118"/>
      <c r="K17" s="118"/>
      <c r="L17" s="118"/>
    </row>
    <row r="18" spans="8:12" s="117" customFormat="1" ht="12" customHeight="1">
      <c r="H18" s="118"/>
      <c r="I18" s="118"/>
      <c r="J18" s="118"/>
      <c r="K18" s="118"/>
      <c r="L18" s="118"/>
    </row>
  </sheetData>
  <hyperlinks>
    <hyperlink ref="E2" location="'SITFTS0320 TC01'!A1" display="SITFTS-0320 TC01" xr:uid="{BC1A07E9-2E3E-4D7C-84FA-2EE1D9266AD3}"/>
  </hyperlinks>
  <pageMargins left="0.7" right="0.7" top="0.75" bottom="0.75" header="0.3" footer="0.3"/>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609A0-BABB-4F33-AB6E-DE8AC37B356D}">
  <sheetPr codeName="Sheet9"/>
  <dimension ref="A1:T17"/>
  <sheetViews>
    <sheetView zoomScale="115" zoomScaleNormal="115" workbookViewId="0">
      <selection activeCell="D2" sqref="D2"/>
    </sheetView>
  </sheetViews>
  <sheetFormatPr defaultColWidth="10.5703125" defaultRowHeight="12" customHeight="1"/>
  <cols>
    <col min="1" max="1" width="21.85546875" style="57" customWidth="1"/>
    <col min="2" max="2" width="39.5703125" style="57" customWidth="1"/>
    <col min="3" max="3" width="16.28515625" style="57" customWidth="1"/>
    <col min="4" max="4" width="16.85546875" style="57" customWidth="1"/>
    <col min="5" max="5" width="16.5703125" style="57" customWidth="1"/>
    <col min="6" max="6" width="29.28515625" style="57" customWidth="1"/>
    <col min="7" max="7" width="16.42578125" style="57" customWidth="1"/>
    <col min="8" max="8" width="16.7109375" style="65" customWidth="1"/>
    <col min="9" max="9" width="15" style="65" customWidth="1"/>
    <col min="10" max="10" width="18.28515625" style="65" customWidth="1"/>
    <col min="11" max="11" width="34.28515625" style="65" customWidth="1"/>
    <col min="12" max="12" width="31.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2" t="s">
        <v>434</v>
      </c>
      <c r="C1" s="174" t="s">
        <v>609</v>
      </c>
      <c r="D1" s="137" t="s">
        <v>439</v>
      </c>
      <c r="E1" s="74" t="s">
        <v>608</v>
      </c>
      <c r="F1" s="74" t="s">
        <v>650</v>
      </c>
      <c r="G1" s="73" t="s">
        <v>612</v>
      </c>
      <c r="H1" s="73" t="s">
        <v>4</v>
      </c>
      <c r="I1" s="75" t="s">
        <v>611</v>
      </c>
      <c r="J1" s="73" t="s">
        <v>614</v>
      </c>
      <c r="K1" s="61"/>
      <c r="L1" s="63"/>
      <c r="M1" s="63"/>
      <c r="N1" s="63"/>
      <c r="O1" s="63"/>
      <c r="T1" s="63"/>
    </row>
    <row r="2" spans="1:20" s="52" customFormat="1" ht="105.75" customHeight="1">
      <c r="A2" s="139">
        <v>2</v>
      </c>
      <c r="B2" s="76" t="s">
        <v>624</v>
      </c>
      <c r="C2" s="187" t="s">
        <v>627</v>
      </c>
      <c r="D2" s="141" t="s">
        <v>721</v>
      </c>
      <c r="E2" s="82" t="s">
        <v>626</v>
      </c>
      <c r="F2" s="80" t="str">
        <f>'SITFTS0320 Overview'!F21</f>
        <v>Unmetered Passive MPAN (as per DES138 data specification) where Inventory and Load is received on UTC Settlement Day [D]</v>
      </c>
      <c r="G2" s="80" t="s">
        <v>621</v>
      </c>
      <c r="H2" s="80" t="s">
        <v>522</v>
      </c>
      <c r="I2" s="92" t="s">
        <v>620</v>
      </c>
      <c r="J2" s="80" t="s">
        <v>623</v>
      </c>
      <c r="K2" s="61"/>
      <c r="L2" s="57"/>
      <c r="M2" s="57"/>
      <c r="N2" s="57"/>
      <c r="O2" s="57"/>
      <c r="T2" s="57"/>
    </row>
    <row r="3" spans="1:20" ht="30" customHeight="1"/>
    <row r="4" spans="1:20" s="61" customFormat="1" ht="39">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722</v>
      </c>
      <c r="B5" s="106" t="s">
        <v>664</v>
      </c>
      <c r="C5" s="102" t="s">
        <v>665</v>
      </c>
      <c r="D5" s="148"/>
      <c r="E5" s="93"/>
      <c r="F5" s="93"/>
      <c r="G5" s="119"/>
      <c r="H5" s="93"/>
      <c r="I5" s="93"/>
      <c r="J5" s="93"/>
      <c r="K5" s="93" t="s">
        <v>723</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675</v>
      </c>
      <c r="G7" s="119" t="s">
        <v>671</v>
      </c>
      <c r="H7" s="93" t="s">
        <v>676</v>
      </c>
      <c r="I7" s="93" t="s">
        <v>676</v>
      </c>
      <c r="J7" s="93" t="s">
        <v>677</v>
      </c>
      <c r="K7" s="93" t="s">
        <v>678</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244.5" customHeight="1">
      <c r="A12" s="109"/>
      <c r="B12" s="109" t="s">
        <v>681</v>
      </c>
      <c r="C12" s="102">
        <v>8</v>
      </c>
      <c r="D12" s="148" t="s">
        <v>669</v>
      </c>
      <c r="E12" s="93">
        <v>129</v>
      </c>
      <c r="F12" s="119" t="s">
        <v>707</v>
      </c>
      <c r="G12" s="119" t="s">
        <v>677</v>
      </c>
      <c r="H12" s="93"/>
      <c r="I12" s="93"/>
      <c r="J12" s="93"/>
      <c r="K12" s="93" t="s">
        <v>724</v>
      </c>
      <c r="L12" s="93" t="s">
        <v>725</v>
      </c>
      <c r="M12" s="171" t="s">
        <v>680</v>
      </c>
    </row>
    <row r="13" spans="1:20" s="112" customFormat="1" ht="189" customHeight="1">
      <c r="B13" s="113" t="s">
        <v>710</v>
      </c>
      <c r="C13" s="102">
        <v>9</v>
      </c>
      <c r="D13" s="158" t="s">
        <v>711</v>
      </c>
      <c r="E13" s="121" t="s">
        <v>712</v>
      </c>
      <c r="F13" s="175" t="s">
        <v>726</v>
      </c>
      <c r="G13" s="119" t="s">
        <v>677</v>
      </c>
      <c r="H13" s="159" t="s">
        <v>714</v>
      </c>
      <c r="I13" s="93" t="s">
        <v>715</v>
      </c>
      <c r="J13" s="190" t="s">
        <v>10</v>
      </c>
      <c r="K13" s="102" t="s">
        <v>727</v>
      </c>
      <c r="L13" s="160" t="s">
        <v>717</v>
      </c>
      <c r="M13" s="171" t="s">
        <v>680</v>
      </c>
    </row>
    <row r="14" spans="1:20" s="112" customFormat="1" ht="118.5" customHeight="1">
      <c r="B14" s="133" t="s">
        <v>718</v>
      </c>
      <c r="C14" s="102">
        <v>10</v>
      </c>
      <c r="D14" s="158" t="s">
        <v>711</v>
      </c>
      <c r="E14" s="158"/>
      <c r="F14" s="121"/>
      <c r="G14" s="119" t="s">
        <v>677</v>
      </c>
      <c r="H14" s="102"/>
      <c r="I14" s="121"/>
      <c r="J14" s="102"/>
      <c r="K14" s="102" t="s">
        <v>719</v>
      </c>
      <c r="L14" s="144" t="s">
        <v>728</v>
      </c>
      <c r="M14" s="171" t="s">
        <v>680</v>
      </c>
    </row>
    <row r="15" spans="1:20" s="117" customFormat="1" ht="12" customHeight="1">
      <c r="H15" s="118"/>
      <c r="I15" s="118"/>
      <c r="J15" s="118"/>
      <c r="K15" s="118"/>
      <c r="L15" s="118"/>
    </row>
    <row r="16" spans="1:20" s="117" customFormat="1" ht="12" customHeight="1">
      <c r="H16" s="118"/>
      <c r="I16" s="118"/>
      <c r="J16" s="118"/>
      <c r="K16" s="118"/>
      <c r="L16" s="118"/>
    </row>
    <row r="17" spans="8:12" s="117" customFormat="1" ht="12" customHeight="1">
      <c r="H17" s="118"/>
      <c r="I17" s="118"/>
      <c r="J17" s="118"/>
      <c r="K17" s="118"/>
      <c r="L17" s="118"/>
    </row>
  </sheetData>
  <hyperlinks>
    <hyperlink ref="E2" location="'SITFTS0320 TC02'!A1" display="SITFTS-0320 TC02" xr:uid="{95C7C236-2227-4A07-B715-027C71DF3124}"/>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sheetPr codeName="Sheet10"/>
  <dimension ref="A1:T23"/>
  <sheetViews>
    <sheetView tabSelected="1" zoomScale="90" zoomScaleNormal="90" workbookViewId="0">
      <selection activeCell="C2" sqref="C2"/>
    </sheetView>
  </sheetViews>
  <sheetFormatPr defaultColWidth="10.5703125" defaultRowHeight="12" customHeight="1"/>
  <cols>
    <col min="1" max="1" width="21.85546875" style="57" customWidth="1"/>
    <col min="2" max="2" width="29.7109375" style="57" customWidth="1"/>
    <col min="3" max="3" width="16" style="57" customWidth="1"/>
    <col min="4" max="5" width="18.140625" style="57" customWidth="1"/>
    <col min="6" max="6" width="22.5703125" style="57" customWidth="1"/>
    <col min="7" max="7" width="16.42578125" style="57" customWidth="1"/>
    <col min="8" max="8" width="16.7109375" style="65" customWidth="1"/>
    <col min="9" max="9" width="15.7109375" style="65" customWidth="1"/>
    <col min="10" max="10" width="18.1406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7" t="s">
        <v>502</v>
      </c>
      <c r="B1" s="143" t="s">
        <v>434</v>
      </c>
      <c r="C1" s="142" t="s">
        <v>609</v>
      </c>
      <c r="D1" s="142" t="s">
        <v>439</v>
      </c>
      <c r="E1" s="74" t="s">
        <v>608</v>
      </c>
      <c r="F1" s="74" t="s">
        <v>650</v>
      </c>
      <c r="G1" s="73" t="s">
        <v>612</v>
      </c>
      <c r="H1" s="73" t="s">
        <v>4</v>
      </c>
      <c r="I1" s="75" t="s">
        <v>611</v>
      </c>
      <c r="J1" s="73" t="s">
        <v>614</v>
      </c>
      <c r="K1" s="61"/>
      <c r="L1" s="63"/>
      <c r="M1" s="63"/>
      <c r="N1" s="63"/>
      <c r="O1" s="63"/>
      <c r="T1" s="63"/>
    </row>
    <row r="2" spans="1:20" s="52" customFormat="1" ht="105.75" customHeight="1">
      <c r="A2" s="139">
        <v>3</v>
      </c>
      <c r="B2" s="76" t="s">
        <v>629</v>
      </c>
      <c r="C2" s="187" t="s">
        <v>632</v>
      </c>
      <c r="D2" s="141" t="s">
        <v>630</v>
      </c>
      <c r="E2" s="82" t="s">
        <v>631</v>
      </c>
      <c r="F2" s="80" t="str">
        <f>'SITFTS0320 Overview'!F22</f>
        <v>Unmetered MPAN (as per DES138 data specification) where no Inventory is received on UTC Settlement Day [D]</v>
      </c>
      <c r="G2" s="80">
        <v>1</v>
      </c>
      <c r="H2" s="80" t="s">
        <v>522</v>
      </c>
      <c r="I2" s="92" t="s">
        <v>620</v>
      </c>
      <c r="J2" s="80" t="s">
        <v>623</v>
      </c>
      <c r="K2" s="61"/>
      <c r="L2" s="57"/>
      <c r="M2" s="57"/>
      <c r="N2" s="57"/>
      <c r="O2" s="57"/>
      <c r="T2" s="57"/>
    </row>
    <row r="3" spans="1:20" ht="30" customHeight="1"/>
    <row r="4" spans="1:20" s="61" customFormat="1" ht="39">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729</v>
      </c>
      <c r="B5" s="106" t="s">
        <v>664</v>
      </c>
      <c r="C5" s="102" t="s">
        <v>665</v>
      </c>
      <c r="D5" s="148"/>
      <c r="E5" s="93"/>
      <c r="F5" s="93"/>
      <c r="G5" s="119"/>
      <c r="H5" s="93"/>
      <c r="I5" s="93"/>
      <c r="J5" s="93"/>
      <c r="K5" s="93" t="s">
        <v>730</v>
      </c>
      <c r="L5" s="93"/>
      <c r="M5" s="107" t="s">
        <v>667</v>
      </c>
    </row>
    <row r="6" spans="1:20" s="111" customFormat="1" ht="259.5" customHeight="1">
      <c r="A6" s="109"/>
      <c r="B6" s="110" t="s">
        <v>731</v>
      </c>
      <c r="C6" s="102" t="s">
        <v>732</v>
      </c>
      <c r="D6" s="148"/>
      <c r="E6" s="93"/>
      <c r="F6" s="93"/>
      <c r="G6" s="119"/>
      <c r="H6" s="93"/>
      <c r="I6" s="93"/>
      <c r="J6" s="93"/>
      <c r="K6" s="93" t="s">
        <v>733</v>
      </c>
      <c r="L6" s="93"/>
      <c r="M6" s="107" t="s">
        <v>667</v>
      </c>
    </row>
    <row r="7" spans="1:20" s="111" customFormat="1" ht="244.5" customHeight="1">
      <c r="A7" s="109"/>
      <c r="B7" s="109" t="s">
        <v>681</v>
      </c>
      <c r="C7" s="102">
        <v>3</v>
      </c>
      <c r="D7" s="148" t="s">
        <v>669</v>
      </c>
      <c r="E7" s="93">
        <v>129</v>
      </c>
      <c r="F7" s="119" t="s">
        <v>707</v>
      </c>
      <c r="G7" s="119" t="s">
        <v>677</v>
      </c>
      <c r="H7" s="93"/>
      <c r="I7" s="93"/>
      <c r="J7" s="93"/>
      <c r="K7" s="93" t="s">
        <v>734</v>
      </c>
      <c r="L7" s="93" t="s">
        <v>735</v>
      </c>
      <c r="M7" s="171" t="s">
        <v>680</v>
      </c>
    </row>
    <row r="8" spans="1:20" s="115" customFormat="1" ht="60.75" customHeight="1">
      <c r="A8" s="114"/>
      <c r="B8" s="133" t="s">
        <v>736</v>
      </c>
      <c r="C8" s="102"/>
      <c r="D8" s="148"/>
      <c r="E8" s="93"/>
      <c r="F8" s="93"/>
      <c r="G8" s="93"/>
      <c r="H8" s="93"/>
      <c r="I8" s="93"/>
      <c r="J8" s="123"/>
      <c r="K8" s="149"/>
      <c r="L8" s="150"/>
      <c r="M8" s="107" t="s">
        <v>680</v>
      </c>
    </row>
    <row r="9" spans="1:20" s="124" customFormat="1" ht="61.5" customHeight="1">
      <c r="B9" s="133" t="s">
        <v>737</v>
      </c>
      <c r="C9" s="151">
        <v>4</v>
      </c>
      <c r="D9" s="152" t="s">
        <v>738</v>
      </c>
      <c r="E9" s="119" t="s">
        <v>738</v>
      </c>
      <c r="F9" s="119" t="s">
        <v>738</v>
      </c>
      <c r="G9" s="93" t="s">
        <v>739</v>
      </c>
      <c r="H9" s="93" t="s">
        <v>740</v>
      </c>
      <c r="I9" s="119" t="s">
        <v>741</v>
      </c>
      <c r="J9" s="119" t="s">
        <v>677</v>
      </c>
      <c r="K9" s="153" t="s">
        <v>742</v>
      </c>
      <c r="L9" s="144" t="s">
        <v>743</v>
      </c>
      <c r="M9" s="171" t="s">
        <v>680</v>
      </c>
    </row>
    <row r="10" spans="1:20" s="124" customFormat="1" ht="84" customHeight="1">
      <c r="B10" s="133" t="s">
        <v>744</v>
      </c>
      <c r="C10" s="154">
        <v>5</v>
      </c>
      <c r="D10" s="152" t="s">
        <v>711</v>
      </c>
      <c r="E10" s="119" t="s">
        <v>745</v>
      </c>
      <c r="F10" s="119" t="s">
        <v>746</v>
      </c>
      <c r="G10" s="93" t="s">
        <v>746</v>
      </c>
      <c r="H10" s="93" t="s">
        <v>747</v>
      </c>
      <c r="I10" s="93" t="s">
        <v>741</v>
      </c>
      <c r="J10" s="93" t="s">
        <v>10</v>
      </c>
      <c r="K10" s="93" t="s">
        <v>748</v>
      </c>
      <c r="L10" s="144" t="s">
        <v>749</v>
      </c>
      <c r="M10" s="171" t="s">
        <v>680</v>
      </c>
    </row>
    <row r="11" spans="1:20" s="124" customFormat="1" ht="101.25" customHeight="1">
      <c r="B11" s="114"/>
      <c r="C11" s="151">
        <v>6</v>
      </c>
      <c r="D11" s="152"/>
      <c r="E11" s="119" t="s">
        <v>750</v>
      </c>
      <c r="F11" s="119"/>
      <c r="G11" s="93" t="s">
        <v>10</v>
      </c>
      <c r="H11" s="93" t="s">
        <v>740</v>
      </c>
      <c r="I11" s="93" t="s">
        <v>741</v>
      </c>
      <c r="J11" s="93" t="s">
        <v>751</v>
      </c>
      <c r="K11" s="93" t="s">
        <v>752</v>
      </c>
      <c r="L11" s="144"/>
      <c r="M11" s="171" t="s">
        <v>680</v>
      </c>
    </row>
    <row r="12" spans="1:20" s="124" customFormat="1" ht="101.25" customHeight="1">
      <c r="B12" s="114"/>
      <c r="C12" s="151">
        <v>7</v>
      </c>
      <c r="D12" s="152" t="s">
        <v>711</v>
      </c>
      <c r="E12" s="119">
        <v>260</v>
      </c>
      <c r="F12" s="119" t="s">
        <v>753</v>
      </c>
      <c r="G12" s="93" t="s">
        <v>10</v>
      </c>
      <c r="H12" s="93" t="s">
        <v>754</v>
      </c>
      <c r="I12" s="93" t="s">
        <v>755</v>
      </c>
      <c r="J12" s="93" t="s">
        <v>756</v>
      </c>
      <c r="K12" s="93" t="s">
        <v>757</v>
      </c>
      <c r="L12" s="144" t="s">
        <v>758</v>
      </c>
      <c r="M12" s="107" t="s">
        <v>667</v>
      </c>
    </row>
    <row r="13" spans="1:20" s="124" customFormat="1" ht="101.25" customHeight="1">
      <c r="B13" s="114"/>
      <c r="C13" s="154">
        <v>8</v>
      </c>
      <c r="D13" s="155" t="s">
        <v>711</v>
      </c>
      <c r="E13" s="156">
        <v>120</v>
      </c>
      <c r="F13" s="191" t="s">
        <v>759</v>
      </c>
      <c r="G13" s="103" t="s">
        <v>10</v>
      </c>
      <c r="H13" s="103" t="s">
        <v>754</v>
      </c>
      <c r="I13" s="103" t="s">
        <v>755</v>
      </c>
      <c r="J13" s="119" t="s">
        <v>677</v>
      </c>
      <c r="K13" s="103" t="s">
        <v>760</v>
      </c>
      <c r="L13" s="144" t="s">
        <v>761</v>
      </c>
      <c r="M13" s="107" t="s">
        <v>667</v>
      </c>
    </row>
    <row r="14" spans="1:20" s="111" customFormat="1" ht="218.25" customHeight="1">
      <c r="A14" s="109"/>
      <c r="B14" s="116" t="s">
        <v>762</v>
      </c>
      <c r="C14" s="151">
        <v>9</v>
      </c>
      <c r="D14" s="120" t="s">
        <v>763</v>
      </c>
      <c r="E14" s="157"/>
      <c r="F14" s="120" t="s">
        <v>764</v>
      </c>
      <c r="G14" s="119" t="s">
        <v>677</v>
      </c>
      <c r="H14" s="93"/>
      <c r="I14" s="93"/>
      <c r="J14" s="93"/>
      <c r="K14" s="103" t="s">
        <v>765</v>
      </c>
      <c r="L14" s="93" t="s">
        <v>766</v>
      </c>
      <c r="M14" s="171" t="s">
        <v>680</v>
      </c>
    </row>
    <row r="15" spans="1:20" s="112" customFormat="1" ht="159" customHeight="1">
      <c r="B15" s="113" t="s">
        <v>767</v>
      </c>
      <c r="C15" s="151">
        <v>10</v>
      </c>
      <c r="D15" s="158" t="s">
        <v>711</v>
      </c>
      <c r="E15" s="121" t="s">
        <v>712</v>
      </c>
      <c r="F15" s="175" t="s">
        <v>768</v>
      </c>
      <c r="G15" s="119" t="s">
        <v>677</v>
      </c>
      <c r="H15" s="159" t="s">
        <v>714</v>
      </c>
      <c r="I15" s="93" t="s">
        <v>715</v>
      </c>
      <c r="J15" s="190" t="s">
        <v>10</v>
      </c>
      <c r="K15" s="102" t="s">
        <v>769</v>
      </c>
      <c r="L15" s="160" t="s">
        <v>770</v>
      </c>
      <c r="M15" s="171" t="s">
        <v>680</v>
      </c>
    </row>
    <row r="16" spans="1:20" s="112" customFormat="1" ht="115.5" customHeight="1">
      <c r="B16" s="133" t="s">
        <v>718</v>
      </c>
      <c r="C16" s="154">
        <v>11</v>
      </c>
      <c r="D16" s="158" t="s">
        <v>711</v>
      </c>
      <c r="E16" s="158"/>
      <c r="F16" s="121"/>
      <c r="G16" s="119" t="s">
        <v>677</v>
      </c>
      <c r="H16" s="102"/>
      <c r="I16" s="121"/>
      <c r="J16" s="102"/>
      <c r="K16" s="102" t="s">
        <v>719</v>
      </c>
      <c r="L16" s="144" t="s">
        <v>728</v>
      </c>
      <c r="M16" s="171" t="s">
        <v>680</v>
      </c>
    </row>
    <row r="17" spans="8:13" s="117" customFormat="1" ht="12" customHeight="1">
      <c r="I17" s="118"/>
      <c r="J17" s="118"/>
      <c r="K17" s="118"/>
      <c r="L17" s="118"/>
      <c r="M17" s="118"/>
    </row>
    <row r="18" spans="8:13" s="117" customFormat="1" ht="12" customHeight="1">
      <c r="H18" s="118"/>
      <c r="I18" s="118"/>
      <c r="J18" s="118"/>
      <c r="K18" s="118"/>
      <c r="L18" s="118"/>
    </row>
    <row r="19" spans="8:13" s="117" customFormat="1" ht="12" customHeight="1">
      <c r="H19" s="118"/>
      <c r="I19" s="118"/>
      <c r="J19" s="118"/>
      <c r="K19" s="118"/>
      <c r="L19" s="118"/>
    </row>
    <row r="20" spans="8:13" s="117" customFormat="1" ht="12" customHeight="1">
      <c r="H20" s="118"/>
      <c r="I20" s="118"/>
      <c r="J20" s="118"/>
      <c r="K20" s="118"/>
      <c r="L20" s="118"/>
    </row>
    <row r="21" spans="8:13" s="117" customFormat="1" ht="12" customHeight="1">
      <c r="H21" s="118"/>
      <c r="I21" s="118"/>
      <c r="J21" s="118"/>
      <c r="K21" s="118"/>
      <c r="L21" s="118"/>
    </row>
    <row r="22" spans="8:13" s="117" customFormat="1" ht="12" customHeight="1">
      <c r="H22" s="118"/>
      <c r="I22" s="118"/>
      <c r="J22" s="118"/>
      <c r="K22" s="118"/>
      <c r="L22" s="118"/>
    </row>
    <row r="23" spans="8:13" s="117" customFormat="1" ht="12" customHeight="1">
      <c r="H23" s="118"/>
      <c r="I23" s="118"/>
      <c r="J23" s="118"/>
      <c r="K23" s="118"/>
      <c r="L23" s="118"/>
    </row>
  </sheetData>
  <hyperlinks>
    <hyperlink ref="E2" location="'SITFTS0320 TC03'!A1" display="SITFTS-0320 TC03" xr:uid="{7D0D8903-A565-467F-8999-3406902F9D31}"/>
  </hyperlinks>
  <pageMargins left="0.7" right="0.7" top="0.75" bottom="0.75" header="0.3" footer="0.3"/>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96201-3208-412B-9E48-07CAF8ED5866}">
  <sheetPr codeName="Sheet11"/>
  <dimension ref="A1:T28"/>
  <sheetViews>
    <sheetView workbookViewId="0">
      <selection activeCell="D2" sqref="D2"/>
    </sheetView>
  </sheetViews>
  <sheetFormatPr defaultColWidth="10.5703125" defaultRowHeight="12" customHeight="1"/>
  <cols>
    <col min="1" max="1" width="21.85546875" style="57" customWidth="1"/>
    <col min="2" max="2" width="28.140625" style="57" customWidth="1"/>
    <col min="3" max="3" width="16.5703125" style="57" customWidth="1"/>
    <col min="4" max="4" width="20.7109375" style="57" customWidth="1"/>
    <col min="5" max="5" width="15.42578125" style="57" customWidth="1"/>
    <col min="6" max="6" width="18.140625" style="57" customWidth="1"/>
    <col min="7" max="7" width="16.140625" style="57" customWidth="1"/>
    <col min="8" max="8" width="17" style="65" customWidth="1"/>
    <col min="9" max="9" width="15.42578125" style="65" customWidth="1"/>
    <col min="10" max="10" width="15.140625" style="65" customWidth="1"/>
    <col min="11" max="11" width="34.28515625" style="65" customWidth="1"/>
    <col min="12" max="12" width="35.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3" t="s">
        <v>434</v>
      </c>
      <c r="C1" s="142" t="s">
        <v>609</v>
      </c>
      <c r="D1" s="137" t="s">
        <v>439</v>
      </c>
      <c r="E1" s="74" t="s">
        <v>608</v>
      </c>
      <c r="F1" s="74" t="s">
        <v>650</v>
      </c>
      <c r="G1" s="73" t="s">
        <v>612</v>
      </c>
      <c r="H1" s="73" t="s">
        <v>4</v>
      </c>
      <c r="I1" s="75" t="s">
        <v>611</v>
      </c>
      <c r="J1" s="73" t="s">
        <v>614</v>
      </c>
      <c r="K1" s="61"/>
      <c r="L1" s="63"/>
      <c r="M1" s="63"/>
      <c r="N1" s="63"/>
      <c r="O1" s="63"/>
      <c r="T1" s="63"/>
    </row>
    <row r="2" spans="1:20" s="52" customFormat="1" ht="105.75" customHeight="1">
      <c r="A2" s="139">
        <v>4</v>
      </c>
      <c r="B2" s="76" t="s">
        <v>635</v>
      </c>
      <c r="C2" s="187" t="s">
        <v>627</v>
      </c>
      <c r="D2" s="141" t="s">
        <v>636</v>
      </c>
      <c r="E2" s="82" t="s">
        <v>637</v>
      </c>
      <c r="F2" s="80" t="str">
        <f>'SITFTS0320 Overview'!F23</f>
        <v xml:space="preserve">Unmetered MPAN identified as de-energised  (as per DES138 data specification)  </v>
      </c>
      <c r="G2" s="80" t="s">
        <v>639</v>
      </c>
      <c r="H2" s="80" t="s">
        <v>522</v>
      </c>
      <c r="I2" s="92" t="s">
        <v>620</v>
      </c>
      <c r="J2" s="80" t="s">
        <v>623</v>
      </c>
      <c r="K2" s="61"/>
      <c r="L2" s="57"/>
      <c r="M2" s="57"/>
      <c r="N2" s="57"/>
      <c r="O2" s="57"/>
      <c r="T2" s="57"/>
    </row>
    <row r="3" spans="1:20" ht="30" customHeight="1"/>
    <row r="4" spans="1:20" s="61" customFormat="1" ht="39">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771</v>
      </c>
      <c r="B5" s="106" t="s">
        <v>664</v>
      </c>
      <c r="C5" s="102" t="s">
        <v>665</v>
      </c>
      <c r="D5" s="148"/>
      <c r="E5" s="93"/>
      <c r="F5" s="93"/>
      <c r="G5" s="119"/>
      <c r="H5" s="93"/>
      <c r="I5" s="93"/>
      <c r="J5" s="93"/>
      <c r="K5" s="93" t="s">
        <v>772</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773</v>
      </c>
      <c r="G7" s="119" t="s">
        <v>671</v>
      </c>
      <c r="H7" s="93" t="s">
        <v>676</v>
      </c>
      <c r="I7" s="93" t="s">
        <v>676</v>
      </c>
      <c r="J7" s="93" t="s">
        <v>677</v>
      </c>
      <c r="K7" s="93" t="s">
        <v>774</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218.25" customHeight="1">
      <c r="A11" s="109"/>
      <c r="B11" s="116" t="s">
        <v>775</v>
      </c>
      <c r="C11" s="102">
        <v>7</v>
      </c>
      <c r="D11" s="120" t="s">
        <v>763</v>
      </c>
      <c r="E11" s="157"/>
      <c r="F11" s="120" t="s">
        <v>776</v>
      </c>
      <c r="G11" s="119" t="s">
        <v>677</v>
      </c>
      <c r="H11" s="93"/>
      <c r="I11" s="93"/>
      <c r="J11" s="93"/>
      <c r="K11" s="103" t="s">
        <v>777</v>
      </c>
      <c r="L11" s="93" t="s">
        <v>778</v>
      </c>
      <c r="M11" s="171" t="s">
        <v>680</v>
      </c>
    </row>
    <row r="12" spans="1:20" s="112" customFormat="1" ht="159" customHeight="1">
      <c r="B12" s="113" t="s">
        <v>767</v>
      </c>
      <c r="C12" s="102">
        <v>8</v>
      </c>
      <c r="D12" s="158" t="s">
        <v>711</v>
      </c>
      <c r="E12" s="121" t="s">
        <v>712</v>
      </c>
      <c r="F12" s="175" t="s">
        <v>779</v>
      </c>
      <c r="G12" s="119" t="s">
        <v>677</v>
      </c>
      <c r="H12" s="159" t="s">
        <v>714</v>
      </c>
      <c r="I12" s="93" t="s">
        <v>715</v>
      </c>
      <c r="J12" s="190" t="s">
        <v>10</v>
      </c>
      <c r="K12" s="169" t="s">
        <v>780</v>
      </c>
      <c r="L12" s="144" t="s">
        <v>781</v>
      </c>
      <c r="M12" s="171" t="s">
        <v>680</v>
      </c>
    </row>
    <row r="13" spans="1:20" s="117" customFormat="1" ht="12" customHeight="1">
      <c r="H13" s="118"/>
      <c r="I13" s="118"/>
      <c r="J13" s="118"/>
      <c r="K13" s="118"/>
      <c r="L13" s="118"/>
    </row>
    <row r="14" spans="1:20" s="117" customFormat="1" ht="12" customHeight="1">
      <c r="H14" s="118"/>
      <c r="I14" s="118"/>
      <c r="J14" s="118"/>
      <c r="K14" s="118"/>
      <c r="L14" s="118"/>
    </row>
    <row r="15" spans="1:20" s="117" customFormat="1" ht="12" customHeight="1">
      <c r="H15" s="118"/>
      <c r="I15" s="118"/>
      <c r="J15" s="118"/>
      <c r="K15" s="118"/>
      <c r="L15" s="118"/>
    </row>
    <row r="16" spans="1:20" s="117" customFormat="1" ht="12" customHeight="1">
      <c r="H16" s="118"/>
      <c r="I16" s="118"/>
      <c r="J16" s="118"/>
      <c r="K16" s="118"/>
      <c r="L16" s="118"/>
    </row>
    <row r="17" spans="8:12" s="117" customFormat="1" ht="12" customHeight="1">
      <c r="H17" s="118"/>
      <c r="I17" s="118"/>
      <c r="J17" s="118"/>
      <c r="K17" s="118"/>
      <c r="L17" s="118"/>
    </row>
    <row r="18" spans="8:12" s="117" customFormat="1" ht="12" customHeight="1">
      <c r="H18" s="118"/>
      <c r="I18" s="118"/>
      <c r="J18" s="118"/>
      <c r="K18" s="118"/>
      <c r="L18" s="118"/>
    </row>
    <row r="19" spans="8:12" s="117" customFormat="1" ht="12" customHeight="1">
      <c r="H19" s="118"/>
      <c r="I19" s="118"/>
      <c r="J19" s="118"/>
      <c r="K19" s="118"/>
      <c r="L19" s="118"/>
    </row>
    <row r="20" spans="8:12" s="117" customFormat="1" ht="12" customHeight="1">
      <c r="H20" s="118"/>
      <c r="I20" s="118"/>
      <c r="J20" s="118"/>
      <c r="K20" s="118"/>
      <c r="L20" s="118"/>
    </row>
    <row r="21" spans="8:12" s="117" customFormat="1" ht="12" customHeight="1">
      <c r="H21" s="118"/>
      <c r="I21" s="118"/>
      <c r="J21" s="118"/>
      <c r="K21" s="118"/>
      <c r="L21" s="118"/>
    </row>
    <row r="22" spans="8:12" s="117" customFormat="1" ht="12" customHeight="1">
      <c r="H22" s="118"/>
      <c r="I22" s="118"/>
      <c r="J22" s="118"/>
      <c r="K22" s="118"/>
      <c r="L22" s="118"/>
    </row>
    <row r="23" spans="8:12" s="117" customFormat="1" ht="12" customHeight="1">
      <c r="H23" s="118"/>
      <c r="I23" s="118"/>
      <c r="J23" s="118"/>
      <c r="K23" s="118"/>
      <c r="L23" s="118"/>
    </row>
    <row r="24" spans="8:12" s="117" customFormat="1" ht="12" customHeight="1">
      <c r="H24" s="118"/>
      <c r="I24" s="118"/>
      <c r="J24" s="118"/>
      <c r="K24" s="118"/>
      <c r="L24" s="118"/>
    </row>
    <row r="25" spans="8:12" s="117" customFormat="1" ht="12" customHeight="1">
      <c r="H25" s="118"/>
      <c r="I25" s="118"/>
      <c r="J25" s="118"/>
      <c r="K25" s="118"/>
      <c r="L25" s="118"/>
    </row>
    <row r="26" spans="8:12" s="117" customFormat="1" ht="12" customHeight="1">
      <c r="H26" s="118"/>
      <c r="I26" s="118"/>
      <c r="J26" s="118"/>
      <c r="K26" s="118"/>
      <c r="L26" s="118"/>
    </row>
    <row r="27" spans="8:12" s="117" customFormat="1" ht="12" customHeight="1">
      <c r="H27" s="118"/>
      <c r="I27" s="118"/>
      <c r="J27" s="118"/>
      <c r="K27" s="118"/>
      <c r="L27" s="118"/>
    </row>
    <row r="28" spans="8:12" s="117" customFormat="1" ht="12" customHeight="1">
      <c r="H28" s="118"/>
      <c r="I28" s="118"/>
      <c r="J28" s="118"/>
      <c r="K28" s="118"/>
      <c r="L28" s="118"/>
    </row>
  </sheetData>
  <hyperlinks>
    <hyperlink ref="E2" location="'SITFTS0320 TC04'!A1" display="SITFTS-0320 TC04" xr:uid="{18439EDE-2214-497B-9E0D-69A3007EA58B}"/>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59ABB-79E7-4DEE-A125-BF4718504DEF}">
  <sheetPr codeName="Sheet12"/>
  <dimension ref="A1:T15"/>
  <sheetViews>
    <sheetView zoomScale="130" zoomScaleNormal="130" workbookViewId="0">
      <selection activeCell="D2" sqref="D2"/>
    </sheetView>
  </sheetViews>
  <sheetFormatPr defaultColWidth="10.5703125" defaultRowHeight="12" customHeight="1"/>
  <cols>
    <col min="1" max="1" width="21.85546875" style="57" customWidth="1"/>
    <col min="2" max="2" width="25.28515625" style="57" customWidth="1"/>
    <col min="3" max="4" width="13.5703125" style="57" customWidth="1"/>
    <col min="5" max="5" width="13" style="57" customWidth="1"/>
    <col min="6" max="6" width="16.42578125" style="57" customWidth="1"/>
    <col min="7" max="7" width="16.85546875" style="57" customWidth="1"/>
    <col min="8" max="8" width="13.85546875" style="65" customWidth="1"/>
    <col min="9" max="9" width="20.7109375" style="65" customWidth="1"/>
    <col min="10" max="10" width="20.42578125" style="65" customWidth="1"/>
    <col min="11" max="11" width="34.28515625" style="65" customWidth="1"/>
    <col min="12" max="12" width="36.14062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42" t="s">
        <v>434</v>
      </c>
      <c r="C1" s="127" t="s">
        <v>782</v>
      </c>
      <c r="D1" s="74" t="s">
        <v>439</v>
      </c>
      <c r="E1" s="74" t="s">
        <v>608</v>
      </c>
      <c r="F1" s="74" t="s">
        <v>650</v>
      </c>
      <c r="G1" s="73" t="s">
        <v>612</v>
      </c>
      <c r="H1" s="73" t="s">
        <v>4</v>
      </c>
      <c r="I1" s="75" t="s">
        <v>611</v>
      </c>
      <c r="J1" s="73" t="s">
        <v>614</v>
      </c>
      <c r="K1" s="61"/>
      <c r="L1" s="63"/>
      <c r="M1" s="63"/>
      <c r="N1" s="63"/>
      <c r="O1" s="63"/>
      <c r="T1" s="63"/>
    </row>
    <row r="2" spans="1:20" s="52" customFormat="1" ht="105.75" customHeight="1">
      <c r="A2" s="139">
        <v>5</v>
      </c>
      <c r="B2" s="76" t="s">
        <v>641</v>
      </c>
      <c r="C2" s="187" t="s">
        <v>618</v>
      </c>
      <c r="D2" s="80" t="s">
        <v>783</v>
      </c>
      <c r="E2" s="82" t="s">
        <v>643</v>
      </c>
      <c r="F2" s="80" t="str">
        <f>'SITFTS0320 Overview'!F24</f>
        <v xml:space="preserve">Unmetered MPAN identified as non-active (as per DES138 data specification) such as Festive Lighting  </v>
      </c>
      <c r="G2" s="80" t="s">
        <v>645</v>
      </c>
      <c r="H2" s="80" t="s">
        <v>522</v>
      </c>
      <c r="I2" s="92" t="s">
        <v>620</v>
      </c>
      <c r="J2" s="80" t="s">
        <v>623</v>
      </c>
      <c r="K2" s="61"/>
      <c r="L2" s="57"/>
      <c r="M2" s="57"/>
      <c r="N2" s="57"/>
      <c r="O2" s="57"/>
      <c r="T2" s="57"/>
    </row>
    <row r="3" spans="1:20" ht="30" customHeight="1"/>
    <row r="4" spans="1:20" s="61" customFormat="1" ht="39">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52.5" customHeight="1">
      <c r="A5" s="105" t="s">
        <v>784</v>
      </c>
      <c r="B5" s="106" t="s">
        <v>664</v>
      </c>
      <c r="C5" s="102" t="s">
        <v>665</v>
      </c>
      <c r="D5" s="148"/>
      <c r="E5" s="93"/>
      <c r="F5" s="93"/>
      <c r="G5" s="119"/>
      <c r="H5" s="93"/>
      <c r="I5" s="93"/>
      <c r="J5" s="93"/>
      <c r="K5" s="93" t="s">
        <v>785</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773</v>
      </c>
      <c r="G7" s="119" t="s">
        <v>671</v>
      </c>
      <c r="H7" s="93" t="s">
        <v>676</v>
      </c>
      <c r="I7" s="93" t="s">
        <v>676</v>
      </c>
      <c r="J7" s="93" t="s">
        <v>677</v>
      </c>
      <c r="K7" s="93" t="s">
        <v>786</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787</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218.25" customHeight="1">
      <c r="A11" s="109"/>
      <c r="B11" s="116" t="s">
        <v>645</v>
      </c>
      <c r="C11" s="102">
        <v>7</v>
      </c>
      <c r="D11" s="120" t="s">
        <v>763</v>
      </c>
      <c r="E11" s="157"/>
      <c r="F11" s="120" t="s">
        <v>788</v>
      </c>
      <c r="G11" s="119" t="s">
        <v>677</v>
      </c>
      <c r="H11" s="93"/>
      <c r="I11" s="93"/>
      <c r="J11" s="93"/>
      <c r="K11" s="146" t="s">
        <v>789</v>
      </c>
      <c r="L11" s="147" t="s">
        <v>790</v>
      </c>
      <c r="M11" s="171" t="s">
        <v>680</v>
      </c>
    </row>
    <row r="12" spans="1:20" s="112" customFormat="1" ht="159" customHeight="1">
      <c r="B12" s="113" t="s">
        <v>767</v>
      </c>
      <c r="C12" s="102">
        <v>8</v>
      </c>
      <c r="D12" s="158" t="s">
        <v>711</v>
      </c>
      <c r="E12" s="121" t="s">
        <v>712</v>
      </c>
      <c r="F12" s="175" t="s">
        <v>791</v>
      </c>
      <c r="G12" s="119" t="s">
        <v>677</v>
      </c>
      <c r="H12" s="159" t="s">
        <v>714</v>
      </c>
      <c r="I12" s="93" t="s">
        <v>715</v>
      </c>
      <c r="J12" s="190" t="s">
        <v>10</v>
      </c>
      <c r="K12" s="102" t="s">
        <v>792</v>
      </c>
      <c r="L12" s="144" t="s">
        <v>793</v>
      </c>
      <c r="M12" s="171" t="s">
        <v>680</v>
      </c>
    </row>
    <row r="13" spans="1:20" s="117" customFormat="1" ht="12" customHeight="1">
      <c r="H13" s="118"/>
      <c r="I13" s="118"/>
      <c r="J13" s="118"/>
      <c r="K13" s="118"/>
      <c r="L13" s="118"/>
    </row>
    <row r="14" spans="1:20" s="117" customFormat="1" ht="12" customHeight="1">
      <c r="H14" s="118"/>
      <c r="I14" s="118"/>
      <c r="J14" s="118"/>
      <c r="K14" s="118"/>
      <c r="L14" s="118"/>
    </row>
    <row r="15" spans="1:20" s="117" customFormat="1" ht="12" customHeight="1">
      <c r="H15" s="118"/>
      <c r="I15" s="118"/>
      <c r="J15" s="118"/>
      <c r="K15" s="118"/>
      <c r="L15" s="118"/>
    </row>
  </sheetData>
  <hyperlinks>
    <hyperlink ref="E2" location="'SITFTS0320 TC05'!A1" display="SITFTS-0320 TC05" xr:uid="{D3C65DF3-006B-4818-99BE-146A65101A24}"/>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0E924-5104-44FE-981A-A602A5F73741}">
  <sheetPr codeName="Sheet13"/>
  <dimension ref="A1:T18"/>
  <sheetViews>
    <sheetView topLeftCell="A2" workbookViewId="0">
      <selection activeCell="D2" sqref="D2"/>
    </sheetView>
  </sheetViews>
  <sheetFormatPr defaultColWidth="10.5703125" defaultRowHeight="12" customHeight="1"/>
  <cols>
    <col min="1" max="1" width="21.85546875" style="57" customWidth="1"/>
    <col min="2" max="2" width="60.42578125" style="57" bestFit="1" customWidth="1"/>
    <col min="3" max="4" width="17.5703125" style="57" customWidth="1"/>
    <col min="5" max="5" width="16" style="57" customWidth="1"/>
    <col min="6" max="6" width="16.85546875" style="57" customWidth="1"/>
    <col min="7" max="7" width="13.42578125" style="57" customWidth="1"/>
    <col min="8" max="8" width="16" style="65" customWidth="1"/>
    <col min="9" max="9" width="16.5703125" style="65" customWidth="1"/>
    <col min="10" max="10" width="12.5703125" style="65" customWidth="1"/>
    <col min="11" max="11" width="30.140625" style="65" customWidth="1"/>
    <col min="12" max="12" width="36.855468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7" t="s">
        <v>502</v>
      </c>
      <c r="B1" s="173" t="s">
        <v>434</v>
      </c>
      <c r="C1" s="127" t="s">
        <v>609</v>
      </c>
      <c r="D1" s="74" t="s">
        <v>439</v>
      </c>
      <c r="E1" s="74" t="s">
        <v>608</v>
      </c>
      <c r="F1" s="74" t="s">
        <v>650</v>
      </c>
      <c r="G1" s="73" t="s">
        <v>612</v>
      </c>
      <c r="H1" s="73" t="s">
        <v>4</v>
      </c>
      <c r="I1" s="75" t="s">
        <v>611</v>
      </c>
      <c r="J1" s="73" t="s">
        <v>614</v>
      </c>
      <c r="K1" s="61"/>
      <c r="L1" s="63"/>
      <c r="M1" s="63"/>
      <c r="N1" s="63"/>
      <c r="O1" s="63"/>
      <c r="T1" s="63"/>
    </row>
    <row r="2" spans="1:20" s="132" customFormat="1" ht="105.75" customHeight="1">
      <c r="A2" s="145">
        <v>6</v>
      </c>
      <c r="B2" s="172" t="s">
        <v>794</v>
      </c>
      <c r="C2" s="187" t="s">
        <v>627</v>
      </c>
      <c r="D2" s="92" t="s">
        <v>795</v>
      </c>
      <c r="E2" s="129" t="s">
        <v>648</v>
      </c>
      <c r="F2" s="92" t="str">
        <f>'SITFTS0320 Overview'!F25</f>
        <v>Unmetered Dynamic MPAN using PECU Array Data (as per DES138 data specification) where Inventory and Load is received on UTC Settlement Day [D]</v>
      </c>
      <c r="G2" s="92" t="s">
        <v>621</v>
      </c>
      <c r="H2" s="92" t="s">
        <v>522</v>
      </c>
      <c r="I2" s="92" t="s">
        <v>620</v>
      </c>
      <c r="J2" s="92" t="s">
        <v>623</v>
      </c>
      <c r="K2" s="108"/>
      <c r="L2" s="117"/>
      <c r="M2" s="117"/>
      <c r="N2" s="117"/>
      <c r="O2" s="117"/>
      <c r="T2" s="117"/>
    </row>
    <row r="3" spans="1:20" ht="30" customHeight="1"/>
    <row r="4" spans="1:20" s="61" customFormat="1" ht="51.95">
      <c r="A4" s="83" t="s">
        <v>439</v>
      </c>
      <c r="B4" s="83" t="s">
        <v>652</v>
      </c>
      <c r="C4" s="83" t="s">
        <v>653</v>
      </c>
      <c r="D4" s="84" t="s">
        <v>601</v>
      </c>
      <c r="E4" s="84" t="s">
        <v>654</v>
      </c>
      <c r="F4" s="84" t="s">
        <v>655</v>
      </c>
      <c r="G4" s="84" t="s">
        <v>656</v>
      </c>
      <c r="H4" s="84" t="s">
        <v>657</v>
      </c>
      <c r="I4" s="84" t="s">
        <v>658</v>
      </c>
      <c r="J4" s="85" t="s">
        <v>659</v>
      </c>
      <c r="K4" s="84" t="s">
        <v>660</v>
      </c>
      <c r="L4" s="85" t="s">
        <v>661</v>
      </c>
      <c r="M4" s="86" t="s">
        <v>662</v>
      </c>
    </row>
    <row r="5" spans="1:20" s="108" customFormat="1" ht="79.5" customHeight="1">
      <c r="A5" s="105" t="s">
        <v>796</v>
      </c>
      <c r="B5" s="106" t="s">
        <v>664</v>
      </c>
      <c r="C5" s="102" t="s">
        <v>665</v>
      </c>
      <c r="D5" s="148"/>
      <c r="E5" s="93"/>
      <c r="F5" s="93"/>
      <c r="G5" s="119"/>
      <c r="H5" s="93"/>
      <c r="I5" s="93"/>
      <c r="J5" s="93"/>
      <c r="K5" s="93" t="s">
        <v>797</v>
      </c>
      <c r="L5" s="93"/>
      <c r="M5" s="107" t="s">
        <v>667</v>
      </c>
    </row>
    <row r="6" spans="1:20" s="111" customFormat="1" ht="150" customHeight="1">
      <c r="A6" s="109"/>
      <c r="B6" s="110" t="s">
        <v>668</v>
      </c>
      <c r="C6" s="102">
        <v>2</v>
      </c>
      <c r="D6" s="148" t="s">
        <v>669</v>
      </c>
      <c r="E6" s="93">
        <v>119</v>
      </c>
      <c r="F6" s="119" t="s">
        <v>670</v>
      </c>
      <c r="G6" s="119" t="s">
        <v>671</v>
      </c>
      <c r="H6" s="93"/>
      <c r="I6" s="93"/>
      <c r="J6" s="93"/>
      <c r="K6" s="93" t="s">
        <v>672</v>
      </c>
      <c r="L6" s="93" t="s">
        <v>673</v>
      </c>
      <c r="M6" s="107" t="s">
        <v>667</v>
      </c>
    </row>
    <row r="7" spans="1:20" s="111" customFormat="1" ht="150" customHeight="1">
      <c r="A7" s="109"/>
      <c r="B7" s="110" t="s">
        <v>674</v>
      </c>
      <c r="C7" s="102">
        <v>3</v>
      </c>
      <c r="D7" s="148" t="s">
        <v>669</v>
      </c>
      <c r="E7" s="93">
        <v>120</v>
      </c>
      <c r="F7" s="119" t="s">
        <v>773</v>
      </c>
      <c r="G7" s="119" t="s">
        <v>671</v>
      </c>
      <c r="H7" s="93" t="s">
        <v>676</v>
      </c>
      <c r="I7" s="93" t="s">
        <v>676</v>
      </c>
      <c r="J7" s="93" t="s">
        <v>677</v>
      </c>
      <c r="K7" s="93" t="s">
        <v>678</v>
      </c>
      <c r="L7" s="93" t="s">
        <v>679</v>
      </c>
      <c r="M7" s="171" t="s">
        <v>680</v>
      </c>
    </row>
    <row r="8" spans="1:20" s="111" customFormat="1" ht="150" customHeight="1">
      <c r="A8" s="109"/>
      <c r="B8" s="109" t="s">
        <v>681</v>
      </c>
      <c r="C8" s="102">
        <v>4</v>
      </c>
      <c r="D8" s="148" t="s">
        <v>669</v>
      </c>
      <c r="E8" s="93" t="s">
        <v>682</v>
      </c>
      <c r="F8" s="119" t="s">
        <v>683</v>
      </c>
      <c r="G8" s="188" t="s">
        <v>671</v>
      </c>
      <c r="H8" s="93" t="s">
        <v>676</v>
      </c>
      <c r="I8" s="93" t="s">
        <v>676</v>
      </c>
      <c r="J8" s="189" t="s">
        <v>677</v>
      </c>
      <c r="K8" s="93" t="s">
        <v>684</v>
      </c>
      <c r="L8" s="93" t="s">
        <v>685</v>
      </c>
      <c r="M8" s="107" t="s">
        <v>667</v>
      </c>
    </row>
    <row r="9" spans="1:20" s="111" customFormat="1" ht="168" customHeight="1">
      <c r="A9" s="109"/>
      <c r="B9" s="109" t="s">
        <v>681</v>
      </c>
      <c r="C9" s="102">
        <v>5</v>
      </c>
      <c r="D9" s="148" t="s">
        <v>669</v>
      </c>
      <c r="E9" s="93">
        <v>128</v>
      </c>
      <c r="F9" s="119" t="s">
        <v>686</v>
      </c>
      <c r="G9" s="119" t="s">
        <v>677</v>
      </c>
      <c r="H9" s="93" t="s">
        <v>687</v>
      </c>
      <c r="I9" s="93" t="s">
        <v>687</v>
      </c>
      <c r="J9" s="93" t="s">
        <v>688</v>
      </c>
      <c r="K9" s="93" t="s">
        <v>689</v>
      </c>
      <c r="L9" s="93" t="s">
        <v>690</v>
      </c>
      <c r="M9" s="171" t="s">
        <v>680</v>
      </c>
    </row>
    <row r="10" spans="1:20" s="111" customFormat="1" ht="171" customHeight="1">
      <c r="A10" s="109"/>
      <c r="B10" s="110" t="s">
        <v>691</v>
      </c>
      <c r="C10" s="102">
        <v>6</v>
      </c>
      <c r="D10" s="148" t="s">
        <v>669</v>
      </c>
      <c r="E10" s="93">
        <v>123</v>
      </c>
      <c r="F10" s="119" t="s">
        <v>692</v>
      </c>
      <c r="G10" s="119" t="s">
        <v>677</v>
      </c>
      <c r="H10" s="93" t="s">
        <v>687</v>
      </c>
      <c r="I10" s="93" t="s">
        <v>687</v>
      </c>
      <c r="J10" s="93" t="s">
        <v>688</v>
      </c>
      <c r="K10" s="93" t="s">
        <v>693</v>
      </c>
      <c r="L10" s="93" t="s">
        <v>694</v>
      </c>
      <c r="M10" s="107" t="s">
        <v>667</v>
      </c>
    </row>
    <row r="11" spans="1:20" s="111" customFormat="1" ht="171" customHeight="1">
      <c r="A11" s="109"/>
      <c r="B11" s="110" t="s">
        <v>695</v>
      </c>
      <c r="C11" s="102">
        <v>7</v>
      </c>
      <c r="D11" s="148" t="s">
        <v>669</v>
      </c>
      <c r="E11" s="93" t="s">
        <v>696</v>
      </c>
      <c r="F11" s="119" t="s">
        <v>697</v>
      </c>
      <c r="G11" s="119" t="s">
        <v>10</v>
      </c>
      <c r="H11" s="93" t="s">
        <v>698</v>
      </c>
      <c r="I11" s="93" t="s">
        <v>699</v>
      </c>
      <c r="J11" s="93" t="s">
        <v>677</v>
      </c>
      <c r="K11" s="93" t="s">
        <v>700</v>
      </c>
      <c r="L11" s="93" t="s">
        <v>701</v>
      </c>
      <c r="M11" s="107" t="s">
        <v>667</v>
      </c>
    </row>
    <row r="12" spans="1:20" s="111" customFormat="1" ht="372.75" customHeight="1">
      <c r="A12" s="109"/>
      <c r="B12" s="110" t="s">
        <v>798</v>
      </c>
      <c r="C12" s="102">
        <v>8</v>
      </c>
      <c r="D12" s="148" t="s">
        <v>669</v>
      </c>
      <c r="E12" s="93" t="s">
        <v>799</v>
      </c>
      <c r="F12" s="119" t="s">
        <v>800</v>
      </c>
      <c r="G12" s="119" t="s">
        <v>677</v>
      </c>
      <c r="H12" s="93"/>
      <c r="I12" s="93"/>
      <c r="J12" s="93"/>
      <c r="K12" s="93" t="s">
        <v>801</v>
      </c>
      <c r="L12" s="93" t="s">
        <v>802</v>
      </c>
      <c r="M12" s="171" t="s">
        <v>680</v>
      </c>
    </row>
    <row r="13" spans="1:20" s="111" customFormat="1" ht="244.5" customHeight="1">
      <c r="A13" s="109"/>
      <c r="B13" s="109" t="s">
        <v>681</v>
      </c>
      <c r="C13" s="102">
        <v>9</v>
      </c>
      <c r="D13" s="148" t="s">
        <v>669</v>
      </c>
      <c r="E13" s="93">
        <v>129</v>
      </c>
      <c r="F13" s="119" t="s">
        <v>707</v>
      </c>
      <c r="G13" s="119" t="s">
        <v>677</v>
      </c>
      <c r="H13" s="93"/>
      <c r="I13" s="93"/>
      <c r="J13" s="93"/>
      <c r="K13" s="93" t="s">
        <v>724</v>
      </c>
      <c r="L13" s="93" t="s">
        <v>725</v>
      </c>
      <c r="M13" s="171" t="s">
        <v>680</v>
      </c>
    </row>
    <row r="14" spans="1:20" s="112" customFormat="1" ht="189" customHeight="1">
      <c r="B14" s="113" t="s">
        <v>710</v>
      </c>
      <c r="C14" s="102">
        <v>10</v>
      </c>
      <c r="D14" s="158" t="s">
        <v>711</v>
      </c>
      <c r="E14" s="121" t="s">
        <v>712</v>
      </c>
      <c r="F14" s="175" t="s">
        <v>803</v>
      </c>
      <c r="G14" s="119" t="s">
        <v>677</v>
      </c>
      <c r="H14" s="159" t="s">
        <v>714</v>
      </c>
      <c r="I14" s="93" t="s">
        <v>715</v>
      </c>
      <c r="J14" s="190" t="s">
        <v>10</v>
      </c>
      <c r="K14" s="102" t="s">
        <v>804</v>
      </c>
      <c r="L14" s="160" t="s">
        <v>717</v>
      </c>
      <c r="M14" s="171" t="s">
        <v>680</v>
      </c>
    </row>
    <row r="15" spans="1:20" s="112" customFormat="1" ht="105.75" customHeight="1">
      <c r="B15" s="133" t="s">
        <v>805</v>
      </c>
      <c r="C15" s="102">
        <v>11</v>
      </c>
      <c r="D15" s="158" t="s">
        <v>711</v>
      </c>
      <c r="E15" s="158"/>
      <c r="F15" s="121"/>
      <c r="G15" s="119" t="s">
        <v>677</v>
      </c>
      <c r="H15" s="102"/>
      <c r="I15" s="121"/>
      <c r="J15" s="102"/>
      <c r="K15" s="102" t="s">
        <v>719</v>
      </c>
      <c r="L15" s="144" t="s">
        <v>728</v>
      </c>
      <c r="M15" s="171" t="s">
        <v>680</v>
      </c>
    </row>
    <row r="16" spans="1:20" s="126" customFormat="1" ht="12" customHeight="1">
      <c r="H16" s="125"/>
      <c r="I16" s="125"/>
      <c r="J16" s="125"/>
      <c r="K16" s="125"/>
      <c r="L16" s="125"/>
    </row>
    <row r="17" spans="8:12" s="126" customFormat="1" ht="12" customHeight="1">
      <c r="H17" s="125"/>
      <c r="I17" s="125"/>
      <c r="J17" s="125"/>
      <c r="K17" s="125"/>
      <c r="L17" s="125"/>
    </row>
    <row r="18" spans="8:12" s="126" customFormat="1" ht="12" customHeight="1">
      <c r="H18" s="125"/>
      <c r="I18" s="125"/>
      <c r="J18" s="125"/>
      <c r="K18" s="125"/>
      <c r="L18" s="125"/>
    </row>
  </sheetData>
  <hyperlinks>
    <hyperlink ref="E2" location="'SITFTS0320 TC06'!A1" display="SITFTS-0320 TC06" xr:uid="{FD062E26-A0E4-4BC0-90F8-B702F6F86116}"/>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198"/>
      <c r="B10" s="198"/>
      <c r="C10" s="198"/>
      <c r="D10" s="198"/>
      <c r="E10" s="198"/>
      <c r="F10" s="198"/>
      <c r="G10" s="198"/>
      <c r="H10" s="198"/>
      <c r="I10" s="198"/>
      <c r="J10" s="198"/>
      <c r="K10" s="198"/>
      <c r="L10" s="198"/>
      <c r="M10" s="198"/>
    </row>
    <row r="13" spans="1:15" ht="28.5">
      <c r="A13" s="200" t="s">
        <v>19</v>
      </c>
      <c r="B13" s="200"/>
      <c r="C13" s="200"/>
      <c r="D13" s="200"/>
      <c r="E13" s="200"/>
      <c r="F13" s="200"/>
      <c r="G13" s="200"/>
      <c r="H13" s="200"/>
      <c r="I13" s="200"/>
      <c r="J13" s="200"/>
      <c r="K13" s="200"/>
      <c r="L13" s="200"/>
      <c r="M13" s="200"/>
      <c r="N13" s="200"/>
      <c r="O13" s="200"/>
    </row>
    <row r="14" spans="1:15" ht="23.45">
      <c r="A14" s="201" t="s">
        <v>20</v>
      </c>
      <c r="B14" s="201"/>
      <c r="C14" s="201"/>
      <c r="D14" s="201"/>
      <c r="E14" s="201"/>
      <c r="F14" s="201"/>
      <c r="G14" s="201"/>
      <c r="H14" s="201"/>
      <c r="I14" s="201"/>
      <c r="J14" s="201"/>
      <c r="K14" s="201"/>
      <c r="L14" s="201"/>
      <c r="M14" s="201"/>
      <c r="N14" s="201"/>
      <c r="O14" s="201"/>
    </row>
    <row r="18" spans="1:15" ht="23.45">
      <c r="A18" s="202" t="s">
        <v>21</v>
      </c>
      <c r="B18" s="202"/>
      <c r="C18" s="202"/>
      <c r="D18" s="202"/>
      <c r="E18" s="202"/>
      <c r="F18" s="202"/>
      <c r="G18" s="202"/>
      <c r="H18" s="202"/>
      <c r="I18" s="202"/>
      <c r="J18" s="202"/>
      <c r="K18" s="202"/>
      <c r="L18" s="202"/>
      <c r="M18" s="202"/>
      <c r="N18" s="202"/>
      <c r="O18" s="202"/>
    </row>
    <row r="20" spans="1:15" ht="23.45">
      <c r="A20" s="202" t="s">
        <v>22</v>
      </c>
      <c r="B20" s="202"/>
      <c r="C20" s="202"/>
      <c r="D20" s="202"/>
      <c r="E20" s="202"/>
      <c r="F20" s="202"/>
      <c r="G20" s="202"/>
      <c r="H20" s="202"/>
      <c r="I20" s="202"/>
      <c r="J20" s="202"/>
      <c r="K20" s="202"/>
      <c r="L20" s="202"/>
      <c r="M20" s="202"/>
      <c r="N20" s="202"/>
      <c r="O20" s="202"/>
    </row>
    <row r="24" spans="1:15" ht="15" customHeight="1">
      <c r="A24" s="13"/>
      <c r="B24" s="13"/>
      <c r="C24" s="13"/>
      <c r="D24" s="13"/>
      <c r="E24" s="13"/>
      <c r="F24" s="13"/>
      <c r="G24" s="13"/>
      <c r="H24" s="13"/>
      <c r="I24" s="13"/>
      <c r="J24" s="13"/>
      <c r="K24" s="13"/>
      <c r="L24" s="13"/>
      <c r="M24" s="13"/>
    </row>
    <row r="26" spans="1:15" ht="17.45">
      <c r="A26" s="199"/>
      <c r="B26" s="199"/>
      <c r="C26" s="199"/>
      <c r="D26" s="199"/>
      <c r="E26" s="199"/>
      <c r="F26" s="199"/>
      <c r="G26" s="199"/>
      <c r="H26" s="199"/>
      <c r="I26" s="199"/>
      <c r="J26" s="199"/>
      <c r="K26" s="199"/>
      <c r="L26" s="199"/>
      <c r="M26" s="199"/>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03" t="s">
        <v>24</v>
      </c>
      <c r="B5" s="203"/>
      <c r="C5" s="203"/>
      <c r="D5" s="203"/>
    </row>
    <row r="6" spans="1:4">
      <c r="A6" s="29"/>
      <c r="B6" s="29"/>
      <c r="C6" s="29"/>
      <c r="D6" s="29"/>
    </row>
    <row r="7" spans="1:4" ht="15.6">
      <c r="A7" s="30" t="s">
        <v>25</v>
      </c>
      <c r="B7" s="29"/>
      <c r="C7" s="29"/>
      <c r="D7" s="29"/>
    </row>
    <row r="8" spans="1:4">
      <c r="A8" s="4" t="s">
        <v>26</v>
      </c>
      <c r="B8" s="204" t="s">
        <v>27</v>
      </c>
      <c r="C8" s="204"/>
      <c r="D8" s="29"/>
    </row>
    <row r="9" spans="1:4">
      <c r="A9" s="31"/>
      <c r="B9" s="205"/>
      <c r="C9" s="205"/>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06" t="s">
        <v>250</v>
      </c>
      <c r="C1" s="206"/>
      <c r="D1" s="206"/>
      <c r="E1" s="206"/>
      <c r="F1" s="206"/>
      <c r="I1" s="206" t="s">
        <v>251</v>
      </c>
      <c r="J1" s="206"/>
      <c r="K1" s="206"/>
      <c r="L1" s="206"/>
      <c r="M1" s="206"/>
      <c r="N1" s="207"/>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13" t="s">
        <v>373</v>
      </c>
      <c r="D37" s="213"/>
      <c r="E37" s="213"/>
      <c r="F37" s="213"/>
      <c r="G37" s="213"/>
      <c r="H37" s="213"/>
      <c r="I37" s="213"/>
    </row>
    <row r="38" spans="2:9">
      <c r="B38" s="43" t="s">
        <v>374</v>
      </c>
      <c r="C38" s="208" t="s">
        <v>375</v>
      </c>
      <c r="D38" s="208"/>
      <c r="E38" s="208"/>
      <c r="F38" s="208"/>
      <c r="G38" s="208"/>
      <c r="H38" s="208"/>
      <c r="I38" s="208"/>
    </row>
    <row r="39" spans="2:9">
      <c r="B39" s="44" t="s">
        <v>254</v>
      </c>
      <c r="C39" s="212" t="s">
        <v>376</v>
      </c>
      <c r="D39" s="212"/>
      <c r="E39" s="212"/>
      <c r="F39" s="212"/>
      <c r="G39" s="212"/>
      <c r="H39" s="212"/>
      <c r="I39" s="212"/>
    </row>
    <row r="40" spans="2:9">
      <c r="B40" s="44" t="s">
        <v>377</v>
      </c>
      <c r="C40" s="212" t="s">
        <v>378</v>
      </c>
      <c r="D40" s="212"/>
      <c r="E40" s="212"/>
      <c r="F40" s="212"/>
      <c r="G40" s="212"/>
      <c r="H40" s="212"/>
      <c r="I40" s="212"/>
    </row>
    <row r="41" spans="2:9">
      <c r="B41" s="43" t="s">
        <v>379</v>
      </c>
      <c r="C41" s="212" t="s">
        <v>380</v>
      </c>
      <c r="D41" s="212"/>
      <c r="E41" s="212"/>
      <c r="F41" s="212"/>
      <c r="G41" s="212"/>
      <c r="H41" s="212"/>
      <c r="I41" s="212"/>
    </row>
    <row r="42" spans="2:9" ht="38.25" customHeight="1">
      <c r="B42" s="45" t="s">
        <v>381</v>
      </c>
      <c r="C42" s="212" t="s">
        <v>382</v>
      </c>
      <c r="D42" s="212"/>
      <c r="E42" s="212"/>
      <c r="F42" s="212"/>
      <c r="G42" s="212"/>
      <c r="H42" s="212"/>
      <c r="I42" s="212"/>
    </row>
    <row r="43" spans="2:9">
      <c r="B43" s="45" t="s">
        <v>379</v>
      </c>
      <c r="C43" s="212" t="s">
        <v>383</v>
      </c>
      <c r="D43" s="212"/>
      <c r="E43" s="212"/>
      <c r="F43" s="212"/>
      <c r="G43" s="212"/>
      <c r="H43" s="212"/>
      <c r="I43" s="212"/>
    </row>
    <row r="44" spans="2:9">
      <c r="B44" s="45" t="s">
        <v>384</v>
      </c>
      <c r="C44" s="211" t="s">
        <v>385</v>
      </c>
      <c r="D44" s="212"/>
      <c r="E44" s="212"/>
      <c r="F44" s="212"/>
      <c r="G44" s="212"/>
      <c r="H44" s="212"/>
      <c r="I44" s="212"/>
    </row>
    <row r="45" spans="2:9">
      <c r="B45" s="45" t="s">
        <v>253</v>
      </c>
      <c r="C45" s="211" t="s">
        <v>386</v>
      </c>
      <c r="D45" s="212"/>
      <c r="E45" s="212"/>
      <c r="F45" s="212"/>
      <c r="G45" s="212"/>
      <c r="H45" s="212"/>
      <c r="I45" s="212"/>
    </row>
    <row r="46" spans="2:9">
      <c r="B46" s="45" t="s">
        <v>387</v>
      </c>
      <c r="C46" s="211" t="s">
        <v>388</v>
      </c>
      <c r="D46" s="212"/>
      <c r="E46" s="212"/>
      <c r="F46" s="212"/>
      <c r="G46" s="212"/>
      <c r="H46" s="212"/>
      <c r="I46" s="212"/>
    </row>
    <row r="47" spans="2:9" ht="29.25" customHeight="1">
      <c r="B47" s="45" t="s">
        <v>389</v>
      </c>
      <c r="C47" s="214" t="s">
        <v>390</v>
      </c>
      <c r="D47" s="215"/>
      <c r="E47" s="215"/>
      <c r="F47" s="215"/>
      <c r="G47" s="215"/>
      <c r="H47" s="215"/>
      <c r="I47" s="211"/>
    </row>
    <row r="48" spans="2:9">
      <c r="B48" s="45" t="s">
        <v>391</v>
      </c>
      <c r="C48" s="212" t="s">
        <v>392</v>
      </c>
      <c r="D48" s="212"/>
      <c r="E48" s="212"/>
      <c r="F48" s="212"/>
      <c r="G48" s="212"/>
      <c r="H48" s="212"/>
      <c r="I48" s="212"/>
    </row>
    <row r="49" spans="2:9">
      <c r="B49" s="45" t="s">
        <v>8</v>
      </c>
      <c r="C49" s="212" t="s">
        <v>393</v>
      </c>
      <c r="D49" s="212"/>
      <c r="E49" s="212"/>
      <c r="F49" s="212"/>
      <c r="G49" s="212"/>
      <c r="H49" s="212"/>
      <c r="I49" s="212"/>
    </row>
    <row r="50" spans="2:9">
      <c r="B50" s="45" t="s">
        <v>394</v>
      </c>
      <c r="C50" s="212" t="s">
        <v>395</v>
      </c>
      <c r="D50" s="212"/>
      <c r="E50" s="212"/>
      <c r="F50" s="212"/>
      <c r="G50" s="212"/>
      <c r="H50" s="212"/>
      <c r="I50" s="212"/>
    </row>
    <row r="51" spans="2:9">
      <c r="B51" s="45" t="s">
        <v>396</v>
      </c>
      <c r="C51" s="212" t="s">
        <v>397</v>
      </c>
      <c r="D51" s="212"/>
      <c r="E51" s="212"/>
      <c r="F51" s="212"/>
      <c r="G51" s="212"/>
      <c r="H51" s="212"/>
      <c r="I51" s="212"/>
    </row>
    <row r="52" spans="2:9">
      <c r="B52" s="45" t="s">
        <v>398</v>
      </c>
      <c r="C52" s="212" t="s">
        <v>399</v>
      </c>
      <c r="D52" s="212"/>
      <c r="E52" s="212"/>
      <c r="F52" s="212"/>
      <c r="G52" s="212"/>
      <c r="H52" s="212"/>
      <c r="I52" s="212"/>
    </row>
    <row r="53" spans="2:9">
      <c r="B53" s="45" t="s">
        <v>400</v>
      </c>
      <c r="C53" s="212" t="s">
        <v>401</v>
      </c>
      <c r="D53" s="212"/>
      <c r="E53" s="212"/>
      <c r="F53" s="212"/>
      <c r="G53" s="212"/>
      <c r="H53" s="212"/>
      <c r="I53" s="212"/>
    </row>
    <row r="54" spans="2:9" ht="24.75" customHeight="1">
      <c r="B54" s="45" t="s">
        <v>402</v>
      </c>
      <c r="C54" s="212" t="s">
        <v>403</v>
      </c>
      <c r="D54" s="212"/>
      <c r="E54" s="212"/>
      <c r="F54" s="212"/>
      <c r="G54" s="212"/>
      <c r="H54" s="212"/>
      <c r="I54" s="212"/>
    </row>
    <row r="55" spans="2:9" ht="25.5" customHeight="1">
      <c r="B55" s="45" t="s">
        <v>404</v>
      </c>
      <c r="C55" s="212" t="s">
        <v>405</v>
      </c>
      <c r="D55" s="212"/>
      <c r="E55" s="212"/>
      <c r="F55" s="212"/>
      <c r="G55" s="212"/>
      <c r="H55" s="212"/>
      <c r="I55" s="212"/>
    </row>
    <row r="56" spans="2:9" ht="27" customHeight="1">
      <c r="B56" s="45" t="s">
        <v>406</v>
      </c>
      <c r="C56" s="212" t="s">
        <v>407</v>
      </c>
      <c r="D56" s="212"/>
      <c r="E56" s="212"/>
      <c r="F56" s="212"/>
      <c r="G56" s="212"/>
      <c r="H56" s="212"/>
      <c r="I56" s="212"/>
    </row>
    <row r="57" spans="2:9" ht="27" customHeight="1">
      <c r="B57" s="45" t="s">
        <v>408</v>
      </c>
      <c r="C57" s="212" t="s">
        <v>409</v>
      </c>
      <c r="D57" s="212"/>
      <c r="E57" s="212"/>
      <c r="F57" s="212"/>
      <c r="G57" s="212"/>
      <c r="H57" s="212"/>
      <c r="I57" s="212"/>
    </row>
    <row r="58" spans="2:9">
      <c r="B58" s="45" t="s">
        <v>410</v>
      </c>
      <c r="C58" s="212" t="s">
        <v>411</v>
      </c>
      <c r="D58" s="212"/>
      <c r="E58" s="212"/>
      <c r="F58" s="212"/>
      <c r="G58" s="212"/>
      <c r="H58" s="212"/>
      <c r="I58" s="212"/>
    </row>
    <row r="59" spans="2:9">
      <c r="B59" s="45" t="s">
        <v>412</v>
      </c>
      <c r="C59" s="212" t="s">
        <v>413</v>
      </c>
      <c r="D59" s="212"/>
      <c r="E59" s="212"/>
      <c r="F59" s="212"/>
      <c r="G59" s="212"/>
      <c r="H59" s="212"/>
      <c r="I59" s="212"/>
    </row>
    <row r="60" spans="2:9" ht="27.75" customHeight="1">
      <c r="B60" s="45" t="s">
        <v>414</v>
      </c>
      <c r="C60" s="212" t="s">
        <v>415</v>
      </c>
      <c r="D60" s="212"/>
      <c r="E60" s="212"/>
      <c r="F60" s="212"/>
      <c r="G60" s="212"/>
      <c r="H60" s="212"/>
      <c r="I60" s="212"/>
    </row>
    <row r="61" spans="2:9">
      <c r="B61" s="45" t="s">
        <v>416</v>
      </c>
      <c r="C61" s="212" t="s">
        <v>417</v>
      </c>
      <c r="D61" s="212"/>
      <c r="E61" s="212"/>
      <c r="F61" s="212"/>
      <c r="G61" s="212"/>
      <c r="H61" s="212"/>
      <c r="I61" s="212"/>
    </row>
    <row r="62" spans="2:9" ht="25.5" hidden="1" customHeight="1">
      <c r="B62" s="45" t="s">
        <v>418</v>
      </c>
      <c r="C62" s="214" t="s">
        <v>419</v>
      </c>
      <c r="D62" s="215"/>
      <c r="E62" s="215"/>
      <c r="F62" s="215"/>
      <c r="G62" s="215"/>
      <c r="H62" s="215"/>
      <c r="I62" s="211"/>
    </row>
    <row r="63" spans="2:9" ht="41.25" customHeight="1">
      <c r="B63" s="45" t="s">
        <v>420</v>
      </c>
      <c r="C63" s="212" t="s">
        <v>421</v>
      </c>
      <c r="D63" s="212"/>
      <c r="E63" s="212"/>
      <c r="F63" s="212"/>
      <c r="G63" s="212"/>
      <c r="H63" s="212"/>
      <c r="I63" s="212"/>
    </row>
    <row r="64" spans="2:9" ht="25.5" customHeight="1">
      <c r="B64" s="45" t="s">
        <v>422</v>
      </c>
      <c r="C64" s="212" t="s">
        <v>423</v>
      </c>
      <c r="D64" s="212"/>
      <c r="E64" s="212"/>
      <c r="F64" s="212"/>
      <c r="G64" s="212"/>
      <c r="H64" s="212"/>
      <c r="I64" s="212"/>
    </row>
    <row r="65" spans="2:9">
      <c r="B65" s="46" t="s">
        <v>424</v>
      </c>
      <c r="C65" s="212"/>
      <c r="D65" s="212"/>
      <c r="E65" s="212"/>
      <c r="F65" s="212"/>
      <c r="G65" s="212"/>
      <c r="H65" s="212"/>
      <c r="I65" s="212"/>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13" t="s">
        <v>373</v>
      </c>
      <c r="D79" s="213"/>
      <c r="E79" s="213"/>
      <c r="F79" s="213"/>
      <c r="G79" s="213"/>
      <c r="H79" s="213"/>
      <c r="I79" s="213"/>
    </row>
    <row r="80" spans="2:9">
      <c r="B80" s="45" t="s">
        <v>431</v>
      </c>
      <c r="C80" s="208" t="s">
        <v>432</v>
      </c>
      <c r="D80" s="208"/>
      <c r="E80" s="208"/>
      <c r="F80" s="208"/>
      <c r="G80" s="208"/>
      <c r="H80" s="208"/>
      <c r="I80" s="208"/>
    </row>
    <row r="81" spans="2:9" ht="12.75" customHeight="1">
      <c r="B81" s="45" t="s">
        <v>254</v>
      </c>
      <c r="C81" s="208" t="s">
        <v>433</v>
      </c>
      <c r="D81" s="208"/>
      <c r="E81" s="208"/>
      <c r="F81" s="208"/>
      <c r="G81" s="208"/>
      <c r="H81" s="208"/>
      <c r="I81" s="208"/>
    </row>
    <row r="82" spans="2:9" ht="30" customHeight="1">
      <c r="B82" s="45" t="s">
        <v>434</v>
      </c>
      <c r="C82" s="208" t="s">
        <v>435</v>
      </c>
      <c r="D82" s="208"/>
      <c r="E82" s="208"/>
      <c r="F82" s="208"/>
      <c r="G82" s="208"/>
      <c r="H82" s="208"/>
      <c r="I82" s="208"/>
    </row>
    <row r="83" spans="2:9" ht="30" customHeight="1">
      <c r="B83" s="45" t="s">
        <v>436</v>
      </c>
      <c r="C83" s="208" t="s">
        <v>437</v>
      </c>
      <c r="D83" s="208"/>
      <c r="E83" s="208"/>
      <c r="F83" s="208"/>
      <c r="G83" s="208"/>
      <c r="H83" s="208"/>
      <c r="I83" s="208"/>
    </row>
    <row r="84" spans="2:9">
      <c r="B84" s="45" t="s">
        <v>379</v>
      </c>
      <c r="C84" s="208" t="s">
        <v>438</v>
      </c>
      <c r="D84" s="208"/>
      <c r="E84" s="208"/>
      <c r="F84" s="208"/>
      <c r="G84" s="208"/>
      <c r="H84" s="208"/>
      <c r="I84" s="208"/>
    </row>
    <row r="85" spans="2:9" ht="30" customHeight="1">
      <c r="B85" s="45" t="s">
        <v>439</v>
      </c>
      <c r="C85" s="208" t="s">
        <v>440</v>
      </c>
      <c r="D85" s="208"/>
      <c r="E85" s="208"/>
      <c r="F85" s="208"/>
      <c r="G85" s="208"/>
      <c r="H85" s="208"/>
      <c r="I85" s="208"/>
    </row>
    <row r="86" spans="2:9">
      <c r="B86" s="45" t="s">
        <v>253</v>
      </c>
      <c r="C86" s="211" t="s">
        <v>386</v>
      </c>
      <c r="D86" s="212"/>
      <c r="E86" s="212"/>
      <c r="F86" s="212"/>
      <c r="G86" s="212"/>
      <c r="H86" s="212"/>
      <c r="I86" s="212"/>
    </row>
    <row r="87" spans="2:9" ht="26.25" customHeight="1">
      <c r="B87" s="45" t="s">
        <v>441</v>
      </c>
      <c r="C87" s="208" t="s">
        <v>442</v>
      </c>
      <c r="D87" s="208"/>
      <c r="E87" s="208"/>
      <c r="F87" s="208"/>
      <c r="G87" s="208"/>
      <c r="H87" s="208"/>
      <c r="I87" s="208"/>
    </row>
    <row r="88" spans="2:9" ht="26.25" customHeight="1">
      <c r="B88" s="45" t="s">
        <v>443</v>
      </c>
      <c r="C88" s="208" t="s">
        <v>444</v>
      </c>
      <c r="D88" s="208"/>
      <c r="E88" s="208"/>
      <c r="F88" s="208"/>
      <c r="G88" s="208"/>
      <c r="H88" s="208"/>
      <c r="I88" s="208"/>
    </row>
    <row r="89" spans="2:9" ht="27.75" customHeight="1">
      <c r="B89" s="45" t="s">
        <v>445</v>
      </c>
      <c r="C89" s="208" t="s">
        <v>446</v>
      </c>
      <c r="D89" s="208"/>
      <c r="E89" s="208"/>
      <c r="F89" s="208"/>
      <c r="G89" s="208"/>
      <c r="H89" s="208"/>
      <c r="I89" s="208"/>
    </row>
    <row r="90" spans="2:9" ht="54.75" customHeight="1">
      <c r="B90" s="45" t="s">
        <v>447</v>
      </c>
      <c r="C90" s="208" t="s">
        <v>448</v>
      </c>
      <c r="D90" s="208"/>
      <c r="E90" s="208"/>
      <c r="F90" s="208"/>
      <c r="G90" s="208"/>
      <c r="H90" s="208"/>
      <c r="I90" s="208"/>
    </row>
    <row r="91" spans="2:9" ht="33" customHeight="1">
      <c r="B91" s="45" t="s">
        <v>449</v>
      </c>
      <c r="C91" s="208" t="s">
        <v>450</v>
      </c>
      <c r="D91" s="208"/>
      <c r="E91" s="208"/>
      <c r="F91" s="208"/>
      <c r="G91" s="208"/>
      <c r="H91" s="208"/>
      <c r="I91" s="208"/>
    </row>
    <row r="92" spans="2:9">
      <c r="B92" s="45" t="s">
        <v>451</v>
      </c>
      <c r="C92" s="208" t="s">
        <v>452</v>
      </c>
      <c r="D92" s="208"/>
      <c r="E92" s="208"/>
      <c r="F92" s="208"/>
      <c r="G92" s="208"/>
      <c r="H92" s="208"/>
      <c r="I92" s="208"/>
    </row>
    <row r="93" spans="2:9" ht="30.75" customHeight="1">
      <c r="B93" s="45" t="s">
        <v>255</v>
      </c>
      <c r="C93" s="208" t="s">
        <v>453</v>
      </c>
      <c r="D93" s="208"/>
      <c r="E93" s="208"/>
      <c r="F93" s="208"/>
      <c r="G93" s="208"/>
      <c r="H93" s="208"/>
      <c r="I93" s="208"/>
    </row>
    <row r="94" spans="2:9" ht="30.75" customHeight="1">
      <c r="B94" s="45" t="s">
        <v>454</v>
      </c>
      <c r="C94" s="208" t="s">
        <v>455</v>
      </c>
      <c r="D94" s="208"/>
      <c r="E94" s="208"/>
      <c r="F94" s="208"/>
      <c r="G94" s="208"/>
      <c r="H94" s="208"/>
      <c r="I94" s="208"/>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10" t="s">
        <v>373</v>
      </c>
      <c r="D107" s="210"/>
      <c r="E107" s="210"/>
      <c r="F107" s="210"/>
      <c r="G107" s="210"/>
      <c r="H107" s="210"/>
      <c r="I107" s="210"/>
    </row>
    <row r="108" spans="2:11" ht="30.75" customHeight="1">
      <c r="B108" s="40" t="s">
        <v>461</v>
      </c>
      <c r="C108" s="209" t="s">
        <v>462</v>
      </c>
      <c r="D108" s="209"/>
      <c r="E108" s="209"/>
      <c r="F108" s="209"/>
      <c r="G108" s="209"/>
      <c r="H108" s="209"/>
      <c r="I108" s="209"/>
    </row>
    <row r="109" spans="2:11" ht="21.75" customHeight="1">
      <c r="B109" s="40" t="s">
        <v>463</v>
      </c>
      <c r="C109" s="209" t="s">
        <v>464</v>
      </c>
      <c r="D109" s="209"/>
      <c r="E109" s="209"/>
      <c r="F109" s="209"/>
      <c r="G109" s="209"/>
      <c r="H109" s="209"/>
      <c r="I109" s="209"/>
    </row>
    <row r="110" spans="2:11" ht="21" customHeight="1">
      <c r="B110" s="40" t="s">
        <v>465</v>
      </c>
      <c r="C110" s="209" t="s">
        <v>466</v>
      </c>
      <c r="D110" s="209"/>
      <c r="E110" s="209"/>
      <c r="F110" s="209"/>
      <c r="G110" s="209"/>
      <c r="H110" s="209"/>
      <c r="I110" s="209"/>
    </row>
    <row r="111" spans="2:11" ht="26.25" customHeight="1">
      <c r="B111" s="40" t="s">
        <v>467</v>
      </c>
      <c r="C111" s="209" t="s">
        <v>468</v>
      </c>
      <c r="D111" s="209"/>
      <c r="E111" s="209"/>
      <c r="F111" s="209"/>
      <c r="G111" s="209"/>
      <c r="H111" s="209"/>
      <c r="I111" s="209"/>
    </row>
    <row r="112" spans="2:11" ht="21" customHeight="1">
      <c r="B112" s="40" t="s">
        <v>469</v>
      </c>
      <c r="C112" s="209" t="s">
        <v>470</v>
      </c>
      <c r="D112" s="209"/>
      <c r="E112" s="209"/>
      <c r="F112" s="209"/>
      <c r="G112" s="209"/>
      <c r="H112" s="209"/>
      <c r="I112" s="209"/>
    </row>
    <row r="113" spans="2:11" ht="21.75" customHeight="1">
      <c r="B113" s="40" t="s">
        <v>471</v>
      </c>
      <c r="C113" s="209" t="s">
        <v>472</v>
      </c>
      <c r="D113" s="209"/>
      <c r="E113" s="209"/>
      <c r="F113" s="209"/>
      <c r="G113" s="209"/>
      <c r="H113" s="209"/>
      <c r="I113" s="209"/>
    </row>
    <row r="114" spans="2:11" ht="33" customHeight="1">
      <c r="B114" s="40" t="s">
        <v>473</v>
      </c>
      <c r="C114" s="209" t="s">
        <v>474</v>
      </c>
      <c r="D114" s="209"/>
      <c r="E114" s="209"/>
      <c r="F114" s="209"/>
      <c r="G114" s="209"/>
      <c r="H114" s="209"/>
      <c r="I114" s="209"/>
    </row>
    <row r="122" spans="2:11">
      <c r="B122" t="s">
        <v>475</v>
      </c>
      <c r="K122" t="s">
        <v>460</v>
      </c>
    </row>
    <row r="123" spans="2:11">
      <c r="B123" s="8" t="s">
        <v>372</v>
      </c>
      <c r="C123" s="210" t="s">
        <v>373</v>
      </c>
      <c r="D123" s="210"/>
      <c r="E123" s="210"/>
      <c r="F123" s="210"/>
      <c r="G123" s="210"/>
      <c r="H123" s="210"/>
      <c r="I123" s="210"/>
    </row>
    <row r="124" spans="2:11">
      <c r="B124" s="40" t="s">
        <v>471</v>
      </c>
      <c r="C124" s="209" t="s">
        <v>476</v>
      </c>
      <c r="D124" s="209"/>
      <c r="E124" s="209"/>
      <c r="F124" s="209"/>
      <c r="G124" s="209"/>
      <c r="H124" s="209"/>
      <c r="I124" s="209"/>
    </row>
    <row r="125" spans="2:11">
      <c r="B125" s="40" t="s">
        <v>477</v>
      </c>
      <c r="C125" s="209" t="s">
        <v>478</v>
      </c>
      <c r="D125" s="209"/>
      <c r="E125" s="209"/>
      <c r="F125" s="209"/>
      <c r="G125" s="209"/>
      <c r="H125" s="209"/>
      <c r="I125" s="209"/>
    </row>
    <row r="126" spans="2:11" ht="55.5" customHeight="1">
      <c r="B126" s="40" t="s">
        <v>479</v>
      </c>
      <c r="C126" s="209" t="s">
        <v>480</v>
      </c>
      <c r="D126" s="209"/>
      <c r="E126" s="209"/>
      <c r="F126" s="209"/>
      <c r="G126" s="209"/>
      <c r="H126" s="209"/>
      <c r="I126" s="209"/>
    </row>
    <row r="127" spans="2:11">
      <c r="B127" s="40" t="s">
        <v>481</v>
      </c>
      <c r="C127" s="209" t="s">
        <v>482</v>
      </c>
      <c r="D127" s="209"/>
      <c r="E127" s="209"/>
      <c r="F127" s="209"/>
      <c r="G127" s="209"/>
      <c r="H127" s="209"/>
      <c r="I127" s="209"/>
    </row>
    <row r="128" spans="2:11">
      <c r="B128" s="40" t="s">
        <v>483</v>
      </c>
      <c r="C128" s="209" t="s">
        <v>484</v>
      </c>
      <c r="D128" s="209"/>
      <c r="E128" s="209"/>
      <c r="F128" s="209"/>
      <c r="G128" s="209"/>
      <c r="H128" s="209"/>
      <c r="I128" s="209"/>
    </row>
    <row r="129" spans="2:11">
      <c r="B129" s="40" t="s">
        <v>485</v>
      </c>
      <c r="C129" s="209" t="s">
        <v>486</v>
      </c>
      <c r="D129" s="209"/>
      <c r="E129" s="209"/>
      <c r="F129" s="209"/>
      <c r="G129" s="209"/>
      <c r="H129" s="209"/>
      <c r="I129" s="209"/>
    </row>
    <row r="130" spans="2:11">
      <c r="B130" s="40" t="s">
        <v>487</v>
      </c>
      <c r="C130" s="209" t="s">
        <v>488</v>
      </c>
      <c r="D130" s="209"/>
      <c r="E130" s="209"/>
      <c r="F130" s="209"/>
      <c r="G130" s="209"/>
      <c r="H130" s="209"/>
      <c r="I130" s="209"/>
    </row>
    <row r="131" spans="2:11" ht="12.75" customHeight="1">
      <c r="B131" s="40" t="s">
        <v>489</v>
      </c>
      <c r="C131" s="209" t="s">
        <v>490</v>
      </c>
      <c r="D131" s="209"/>
      <c r="E131" s="209"/>
      <c r="F131" s="209"/>
      <c r="G131" s="209"/>
      <c r="H131" s="209"/>
      <c r="I131" s="209"/>
    </row>
    <row r="132" spans="2:11" ht="12.75" customHeight="1">
      <c r="B132" s="40" t="s">
        <v>491</v>
      </c>
      <c r="C132" s="209" t="s">
        <v>492</v>
      </c>
      <c r="D132" s="209"/>
      <c r="E132" s="209"/>
      <c r="F132" s="209"/>
      <c r="G132" s="209"/>
      <c r="H132" s="209"/>
      <c r="I132" s="209"/>
    </row>
    <row r="133" spans="2:11" ht="12.75" customHeight="1">
      <c r="B133" s="40" t="s">
        <v>493</v>
      </c>
      <c r="C133" s="209" t="s">
        <v>494</v>
      </c>
      <c r="D133" s="209"/>
      <c r="E133" s="209"/>
      <c r="F133" s="209"/>
      <c r="G133" s="209"/>
      <c r="H133" s="209"/>
      <c r="I133" s="209"/>
    </row>
    <row r="134" spans="2:11" ht="12.75" customHeight="1">
      <c r="B134" s="40" t="s">
        <v>495</v>
      </c>
      <c r="C134" s="209" t="s">
        <v>496</v>
      </c>
      <c r="D134" s="209"/>
      <c r="E134" s="209"/>
      <c r="F134" s="209"/>
      <c r="G134" s="209"/>
      <c r="H134" s="209"/>
      <c r="I134" s="209"/>
    </row>
    <row r="135" spans="2:11" ht="12.75" customHeight="1">
      <c r="B135" s="40" t="s">
        <v>497</v>
      </c>
      <c r="C135" s="209" t="s">
        <v>498</v>
      </c>
      <c r="D135" s="209"/>
      <c r="E135" s="209"/>
      <c r="F135" s="209"/>
      <c r="G135" s="209"/>
      <c r="H135" s="209"/>
      <c r="I135" s="209"/>
    </row>
    <row r="136" spans="2:11">
      <c r="B136" s="40" t="s">
        <v>391</v>
      </c>
      <c r="C136" s="209" t="s">
        <v>499</v>
      </c>
      <c r="D136" s="209"/>
      <c r="E136" s="209"/>
      <c r="F136" s="209"/>
      <c r="G136" s="209"/>
      <c r="H136" s="209"/>
      <c r="I136" s="209"/>
    </row>
    <row r="141" spans="2:11">
      <c r="B141" t="s">
        <v>500</v>
      </c>
    </row>
    <row r="142" spans="2:11">
      <c r="B142" t="s">
        <v>501</v>
      </c>
      <c r="K142" t="s">
        <v>460</v>
      </c>
    </row>
    <row r="143" spans="2:11">
      <c r="B143" s="8" t="s">
        <v>372</v>
      </c>
      <c r="C143" s="210" t="s">
        <v>373</v>
      </c>
      <c r="D143" s="210"/>
      <c r="E143" s="210"/>
      <c r="F143" s="210"/>
      <c r="G143" s="210"/>
      <c r="H143" s="210"/>
      <c r="I143" s="210"/>
    </row>
    <row r="144" spans="2:11">
      <c r="B144" s="40" t="s">
        <v>502</v>
      </c>
      <c r="C144" s="209" t="s">
        <v>503</v>
      </c>
      <c r="D144" s="209"/>
      <c r="E144" s="209"/>
      <c r="F144" s="209"/>
      <c r="G144" s="209"/>
      <c r="H144" s="209"/>
      <c r="I144" s="209"/>
    </row>
    <row r="145" spans="2:9" ht="33" customHeight="1">
      <c r="B145" s="40" t="s">
        <v>504</v>
      </c>
      <c r="C145" s="209" t="s">
        <v>505</v>
      </c>
      <c r="D145" s="209"/>
      <c r="E145" s="209"/>
      <c r="F145" s="209"/>
      <c r="G145" s="209"/>
      <c r="H145" s="209"/>
      <c r="I145" s="209"/>
    </row>
    <row r="146" spans="2:9" ht="32.25" customHeight="1">
      <c r="B146" s="40" t="s">
        <v>506</v>
      </c>
      <c r="C146" s="209" t="s">
        <v>507</v>
      </c>
      <c r="D146" s="209"/>
      <c r="E146" s="209"/>
      <c r="F146" s="209"/>
      <c r="G146" s="209"/>
      <c r="H146" s="209"/>
      <c r="I146" s="209"/>
    </row>
    <row r="147" spans="2:9" ht="12.75" customHeight="1">
      <c r="B147" s="40" t="s">
        <v>439</v>
      </c>
      <c r="C147" s="209" t="s">
        <v>508</v>
      </c>
      <c r="D147" s="209"/>
      <c r="E147" s="209"/>
      <c r="F147" s="209"/>
      <c r="G147" s="209"/>
      <c r="H147" s="209"/>
      <c r="I147" s="209"/>
    </row>
    <row r="148" spans="2:9">
      <c r="B148" s="40" t="s">
        <v>509</v>
      </c>
      <c r="C148" s="209" t="s">
        <v>510</v>
      </c>
      <c r="D148" s="209"/>
      <c r="E148" s="209"/>
      <c r="F148" s="209"/>
      <c r="G148" s="209"/>
      <c r="H148" s="209"/>
      <c r="I148" s="209"/>
    </row>
    <row r="149" spans="2:9">
      <c r="B149" s="40" t="s">
        <v>254</v>
      </c>
      <c r="C149" s="209" t="s">
        <v>511</v>
      </c>
      <c r="D149" s="209"/>
      <c r="E149" s="209"/>
      <c r="F149" s="209"/>
      <c r="G149" s="209"/>
      <c r="H149" s="209"/>
      <c r="I149" s="209"/>
    </row>
    <row r="150" spans="2:9" ht="12.75" customHeight="1">
      <c r="B150" s="40" t="s">
        <v>431</v>
      </c>
      <c r="C150" s="209" t="s">
        <v>512</v>
      </c>
      <c r="D150" s="209"/>
      <c r="E150" s="209"/>
      <c r="F150" s="209"/>
      <c r="G150" s="209"/>
      <c r="H150" s="209"/>
      <c r="I150" s="209"/>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sheetPr codeName="Sheet5"/>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sheetPr codeName="Sheet6"/>
  <dimension ref="A1:E32"/>
  <sheetViews>
    <sheetView topLeftCell="A25" workbookViewId="0">
      <selection activeCell="C29" sqref="C29"/>
    </sheetView>
  </sheetViews>
  <sheetFormatPr defaultRowHeight="12.75" customHeight="1"/>
  <cols>
    <col min="1" max="1" width="18.85546875" style="91" customWidth="1"/>
    <col min="2" max="3" width="20.5703125" customWidth="1"/>
    <col min="4" max="4" width="32.85546875" customWidth="1"/>
    <col min="5" max="5" width="95.5703125" customWidth="1"/>
  </cols>
  <sheetData>
    <row r="1" spans="1:5" ht="12.95">
      <c r="A1" s="87" t="s">
        <v>37</v>
      </c>
      <c r="B1" s="88" t="s">
        <v>532</v>
      </c>
      <c r="C1" s="88" t="s">
        <v>533</v>
      </c>
      <c r="D1" s="88" t="s">
        <v>534</v>
      </c>
      <c r="E1" s="88" t="s">
        <v>535</v>
      </c>
    </row>
    <row r="2" spans="1:5" ht="12.95">
      <c r="A2" s="89">
        <v>45163</v>
      </c>
      <c r="B2" s="90" t="s">
        <v>536</v>
      </c>
      <c r="C2" s="90"/>
      <c r="D2" s="90"/>
      <c r="E2" s="90" t="s">
        <v>537</v>
      </c>
    </row>
    <row r="3" spans="1:5" ht="12.95">
      <c r="A3" s="89">
        <v>45203</v>
      </c>
      <c r="B3" s="90" t="s">
        <v>536</v>
      </c>
      <c r="C3" s="90"/>
      <c r="D3" s="90"/>
      <c r="E3" s="90" t="s">
        <v>538</v>
      </c>
    </row>
    <row r="4" spans="1:5" ht="12.95">
      <c r="A4" s="89">
        <v>45250</v>
      </c>
      <c r="B4" s="90" t="s">
        <v>536</v>
      </c>
      <c r="C4" s="90" t="s">
        <v>539</v>
      </c>
      <c r="D4" s="90"/>
      <c r="E4" s="90" t="s">
        <v>540</v>
      </c>
    </row>
    <row r="5" spans="1:5" ht="12.95">
      <c r="A5" s="89">
        <v>45254</v>
      </c>
      <c r="B5" s="90" t="s">
        <v>536</v>
      </c>
      <c r="C5" s="90" t="s">
        <v>539</v>
      </c>
      <c r="D5" s="90"/>
      <c r="E5" s="90" t="s">
        <v>541</v>
      </c>
    </row>
    <row r="6" spans="1:5" ht="12.95">
      <c r="A6" s="89">
        <v>45281</v>
      </c>
      <c r="B6" s="90" t="s">
        <v>536</v>
      </c>
      <c r="C6" s="90" t="s">
        <v>542</v>
      </c>
      <c r="D6" s="90"/>
      <c r="E6" s="104" t="s">
        <v>543</v>
      </c>
    </row>
    <row r="7" spans="1:5" ht="144.75" customHeight="1">
      <c r="A7" s="89">
        <v>45336</v>
      </c>
      <c r="B7" s="90" t="s">
        <v>544</v>
      </c>
      <c r="C7" s="90" t="s">
        <v>545</v>
      </c>
      <c r="D7" s="90"/>
      <c r="E7" s="122" t="s">
        <v>546</v>
      </c>
    </row>
    <row r="8" spans="1:5" ht="12.95">
      <c r="A8" s="89">
        <v>45371</v>
      </c>
      <c r="B8" s="90" t="s">
        <v>536</v>
      </c>
      <c r="C8" s="90" t="s">
        <v>547</v>
      </c>
      <c r="D8" s="90"/>
      <c r="E8" s="104" t="s">
        <v>548</v>
      </c>
    </row>
    <row r="9" spans="1:5" ht="51.95">
      <c r="A9" s="89">
        <v>45386</v>
      </c>
      <c r="B9" s="90" t="s">
        <v>536</v>
      </c>
      <c r="C9" s="90" t="s">
        <v>549</v>
      </c>
      <c r="D9" s="90">
        <v>31501</v>
      </c>
      <c r="E9" s="104" t="s">
        <v>550</v>
      </c>
    </row>
    <row r="10" spans="1:5" ht="12.95">
      <c r="A10" s="89">
        <v>45404</v>
      </c>
      <c r="B10" s="90" t="s">
        <v>536</v>
      </c>
      <c r="C10" s="90" t="s">
        <v>549</v>
      </c>
      <c r="D10" s="90">
        <v>31816</v>
      </c>
      <c r="E10" s="104" t="s">
        <v>551</v>
      </c>
    </row>
    <row r="11" spans="1:5" ht="12.75" customHeight="1">
      <c r="A11" s="89">
        <v>45435</v>
      </c>
      <c r="B11" s="90" t="s">
        <v>552</v>
      </c>
      <c r="C11" s="90" t="s">
        <v>553</v>
      </c>
      <c r="D11" s="90"/>
      <c r="E11" s="104" t="s">
        <v>554</v>
      </c>
    </row>
    <row r="12" spans="1:5" ht="12.75" customHeight="1">
      <c r="A12" s="89">
        <v>45435</v>
      </c>
      <c r="B12" s="90" t="s">
        <v>552</v>
      </c>
      <c r="C12" s="90" t="s">
        <v>553</v>
      </c>
      <c r="D12" s="90"/>
      <c r="E12" s="90" t="s">
        <v>555</v>
      </c>
    </row>
    <row r="13" spans="1:5" ht="26.1">
      <c r="A13" s="89">
        <v>45443</v>
      </c>
      <c r="B13" s="90" t="s">
        <v>556</v>
      </c>
      <c r="C13" s="90" t="s">
        <v>557</v>
      </c>
      <c r="D13" s="90">
        <v>32755</v>
      </c>
      <c r="E13" s="104" t="s">
        <v>558</v>
      </c>
    </row>
    <row r="14" spans="1:5" ht="12.75" customHeight="1">
      <c r="A14" s="89">
        <v>45443</v>
      </c>
      <c r="B14" s="90" t="s">
        <v>556</v>
      </c>
      <c r="C14" s="90" t="s">
        <v>557</v>
      </c>
      <c r="D14" s="90">
        <v>33091</v>
      </c>
      <c r="E14" s="104" t="s">
        <v>559</v>
      </c>
    </row>
    <row r="15" spans="1:5" ht="26.1">
      <c r="A15" s="89">
        <v>45446</v>
      </c>
      <c r="B15" s="90" t="s">
        <v>556</v>
      </c>
      <c r="C15" s="90" t="s">
        <v>557</v>
      </c>
      <c r="D15" s="90">
        <v>32781</v>
      </c>
      <c r="E15" s="104" t="s">
        <v>560</v>
      </c>
    </row>
    <row r="16" spans="1:5" ht="12.75" customHeight="1">
      <c r="A16" s="89">
        <v>45519</v>
      </c>
      <c r="B16" s="90" t="s">
        <v>561</v>
      </c>
      <c r="C16" s="90" t="s">
        <v>562</v>
      </c>
      <c r="D16" s="90"/>
      <c r="E16" s="90" t="s">
        <v>563</v>
      </c>
    </row>
    <row r="17" spans="1:5" ht="12.95">
      <c r="A17" s="162">
        <v>45524</v>
      </c>
      <c r="B17" s="163" t="s">
        <v>564</v>
      </c>
      <c r="C17" s="163" t="s">
        <v>565</v>
      </c>
      <c r="D17" s="163"/>
      <c r="E17" s="163" t="s">
        <v>566</v>
      </c>
    </row>
    <row r="18" spans="1:5" s="41" customFormat="1" ht="27.75" customHeight="1">
      <c r="A18" s="164">
        <v>45614</v>
      </c>
      <c r="B18" s="165" t="s">
        <v>567</v>
      </c>
      <c r="C18" s="166" t="s">
        <v>568</v>
      </c>
      <c r="D18" s="167" t="s">
        <v>569</v>
      </c>
      <c r="E18" s="168" t="s">
        <v>570</v>
      </c>
    </row>
    <row r="19" spans="1:5" ht="27.75" customHeight="1">
      <c r="A19" s="164">
        <v>45614</v>
      </c>
      <c r="B19" s="165" t="s">
        <v>567</v>
      </c>
      <c r="C19" s="166" t="s">
        <v>568</v>
      </c>
      <c r="D19" s="167" t="s">
        <v>569</v>
      </c>
      <c r="E19" s="168" t="s">
        <v>571</v>
      </c>
    </row>
    <row r="20" spans="1:5" ht="29.25" customHeight="1">
      <c r="A20" s="164">
        <v>45614</v>
      </c>
      <c r="B20" s="165" t="s">
        <v>567</v>
      </c>
      <c r="C20" s="166" t="s">
        <v>568</v>
      </c>
      <c r="D20" s="167" t="s">
        <v>569</v>
      </c>
      <c r="E20" s="168" t="s">
        <v>572</v>
      </c>
    </row>
    <row r="21" spans="1:5" ht="32.25" customHeight="1">
      <c r="A21" s="164">
        <v>45614</v>
      </c>
      <c r="B21" s="165" t="s">
        <v>567</v>
      </c>
      <c r="C21" s="166" t="s">
        <v>568</v>
      </c>
      <c r="D21" s="167" t="s">
        <v>569</v>
      </c>
      <c r="E21" s="168" t="s">
        <v>573</v>
      </c>
    </row>
    <row r="22" spans="1:5" ht="29.25" customHeight="1">
      <c r="A22" s="164">
        <v>45614</v>
      </c>
      <c r="B22" s="165" t="s">
        <v>567</v>
      </c>
      <c r="C22" s="166" t="s">
        <v>568</v>
      </c>
      <c r="D22" s="167" t="s">
        <v>569</v>
      </c>
      <c r="E22" s="168" t="s">
        <v>574</v>
      </c>
    </row>
    <row r="23" spans="1:5" ht="32.25" customHeight="1">
      <c r="A23" s="176">
        <v>45614</v>
      </c>
      <c r="B23" s="177" t="s">
        <v>567</v>
      </c>
      <c r="C23" s="178" t="s">
        <v>568</v>
      </c>
      <c r="D23" s="179" t="s">
        <v>569</v>
      </c>
      <c r="E23" s="180" t="s">
        <v>575</v>
      </c>
    </row>
    <row r="24" spans="1:5" s="183" customFormat="1" ht="111.75" customHeight="1">
      <c r="A24" s="181">
        <v>45786</v>
      </c>
      <c r="B24" s="182" t="s">
        <v>576</v>
      </c>
      <c r="C24" s="182" t="s">
        <v>577</v>
      </c>
      <c r="D24" s="182" t="s">
        <v>578</v>
      </c>
      <c r="E24" s="182" t="s">
        <v>579</v>
      </c>
    </row>
    <row r="25" spans="1:5" s="183" customFormat="1" ht="112.5" customHeight="1">
      <c r="A25" s="181">
        <v>45786</v>
      </c>
      <c r="B25" s="182" t="s">
        <v>576</v>
      </c>
      <c r="C25" s="182" t="s">
        <v>577</v>
      </c>
      <c r="D25" s="182" t="s">
        <v>578</v>
      </c>
      <c r="E25" s="182" t="s">
        <v>580</v>
      </c>
    </row>
    <row r="26" spans="1:5" s="183" customFormat="1" ht="88.5" customHeight="1">
      <c r="A26" s="181">
        <v>45786</v>
      </c>
      <c r="B26" s="182" t="s">
        <v>576</v>
      </c>
      <c r="C26" s="182" t="s">
        <v>577</v>
      </c>
      <c r="D26" s="182" t="s">
        <v>578</v>
      </c>
      <c r="E26" s="182" t="s">
        <v>581</v>
      </c>
    </row>
    <row r="27" spans="1:5" s="183" customFormat="1" ht="113.25" customHeight="1">
      <c r="A27" s="181">
        <v>45786</v>
      </c>
      <c r="B27" s="182" t="s">
        <v>576</v>
      </c>
      <c r="C27" s="182" t="s">
        <v>577</v>
      </c>
      <c r="D27" s="182" t="s">
        <v>578</v>
      </c>
      <c r="E27" s="184" t="s">
        <v>582</v>
      </c>
    </row>
    <row r="28" spans="1:5" s="183" customFormat="1" ht="105.75" customHeight="1">
      <c r="A28" s="181">
        <v>45786</v>
      </c>
      <c r="B28" s="182" t="s">
        <v>576</v>
      </c>
      <c r="C28" s="182" t="s">
        <v>577</v>
      </c>
      <c r="D28" s="185" t="s">
        <v>578</v>
      </c>
      <c r="E28" s="182" t="s">
        <v>583</v>
      </c>
    </row>
    <row r="29" spans="1:5" s="183" customFormat="1" ht="112.5" customHeight="1">
      <c r="A29" s="192">
        <v>45786</v>
      </c>
      <c r="B29" s="184" t="s">
        <v>576</v>
      </c>
      <c r="C29" s="184" t="s">
        <v>577</v>
      </c>
      <c r="D29" s="193" t="s">
        <v>578</v>
      </c>
      <c r="E29" s="184" t="s">
        <v>584</v>
      </c>
    </row>
    <row r="30" spans="1:5" s="194" customFormat="1" ht="31.5" customHeight="1">
      <c r="A30" s="181">
        <v>45797</v>
      </c>
      <c r="B30" s="182" t="s">
        <v>576</v>
      </c>
      <c r="C30" s="182" t="s">
        <v>585</v>
      </c>
      <c r="D30" s="193" t="s">
        <v>578</v>
      </c>
      <c r="E30" s="182" t="s">
        <v>586</v>
      </c>
    </row>
    <row r="31" spans="1:5" ht="12.75" customHeight="1">
      <c r="A31" s="89"/>
      <c r="B31" s="90"/>
      <c r="C31" s="90"/>
      <c r="D31" s="193"/>
      <c r="E31" s="90"/>
    </row>
    <row r="32" spans="1:5" ht="12.75" customHeight="1">
      <c r="A32" s="89"/>
      <c r="B32" s="90"/>
      <c r="C32" s="90"/>
      <c r="D32" s="90"/>
      <c r="E32" s="90"/>
    </row>
  </sheetData>
  <phoneticPr fontId="16"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a n u a l C a l c M o d e " > < C u s t o m C o n t e n t > < ! [ C D A T A [ F a l s e ] ] > < / C u s t o m C o n t e n t > < / G e m i n i > 
</file>

<file path=customXml/item10.xml>��< ? x m l   v e r s i o n = " 1 . 0 "   e n c o d i n g = " U T F - 1 6 " ? > < G e m i n i   x m l n s = " h t t p : / / g e m i n i / p i v o t c u s t o m i z a t i o n / S a n d b o x N o n E m p t y " > < C u s t o m C o n t e n t > < ! [ C D A T A [ 1 ] ] > < / C u s t o m C o n t e n t > < / G e m i n i > 
</file>

<file path=customXml/item11.xml>��< ? x m l   v e r s i o n = " 1 . 0 "   e n c o d i n g = " U T F - 1 6 " ? > < G e m i n i   x m l n s = " h t t p : / / g e m i n i / p i v o t c u s t o m i z a t i o n / R e l a t i o n s h i p A u t o D e t e c t i o n E n a b l e d " > < C u s t o m C o n t e n t > < ! [ C D A T A [ T r u e ] ] > < / C u s t o m C o n t e n t > < / G e m i n i > 
</file>

<file path=customXml/item1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P o w e r P i v o t V e r s i o n " > < C u s t o m C o n t e n t > < ! [ C D A T A [ 2 0 1 5 . 1 3 0 . 8 0 0 . 1 1 5 2 ] ] > < / C u s t o m C o n t e n t > < / G e m i n i > 
</file>

<file path=customXml/item15.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1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8.xml>��< ? x m l   v e r s i o n = " 1 . 0 "   e n c o d i n g = " U T F - 1 6 " ? > < G e m i n i   x m l n s = " h t t p : / / g e m i n i / p i v o t c u s t o m i z a t i o n / S h o w H i d d e n " > < C u s t o m C o n t e n t > < ! [ C D A T A [ T r u e ] ] > < / C u s t o m C o n t e n t > < / G e m i n i > 
</file>

<file path=customXml/item1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2.xml><?xml version="1.0" encoding="utf-8"?>
<LongProperties xmlns="http://schemas.microsoft.com/office/2006/metadata/longProperties"/>
</file>

<file path=customXml/item2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2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3.xml>��< ? x m l   v e r s i o n = " 1 . 0 "   e n c o d i n g = " U T F - 1 6 " ? > < G e m i n i   x m l n s = " h t t p : / / g e m i n i / p i v o t c u s t o m i z a t i o n / I s S a n d b o x E m b e d d e d " > < C u s t o m C o n t e n t > < ! [ C D A T A [ y e s ] ] > < / C u s t o m C o n t e n t > < / G e m i n i > 
</file>

<file path=customXml/item4.xml>��< ? x m l   v e r s i o n = " 1 . 0 "   e n c o d i n g = " U T F - 1 6 " ? > < G e m i n i   x m l n s = " h t t p : / / g e m i n i / p i v o t c u s t o m i z a t i o n / C l i e n t W i n d o w X M L " > < C u s t o m C o n t e n t > < ! [ C D A T A [ L i s t T e s t C a s e s ] ] > < / C u s t o m C o n t e n t > < / G e m i n i > 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1 6 " ? > < G e m i n i   x m l n s = " h t t p : / / g e m i n i / p i v o t c u s t o m i z a t i o n / L i n k e d T a b l e U p d a t e M o d e " > < C u s t o m C o n t e n t > < ! [ C D A T A [ T r u e ] ] > < / C u s t o m C o n t e n t > < / G e m i n i > 
</file>

<file path=customXml/item7.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MHHS-DEL1976</Doc_x0020_Number>
    <V xmlns="3333897b-ac89-48f6-a1d8-b7f0e78cfc78">0.5.6</V>
    <Archive xmlns="3333897b-ac89-48f6-a1d8-b7f0e78cfc78">false</Archive>
    <SubType xmlns="3333897b-ac89-48f6-a1d8-b7f0e78cfc78" xsi:nil="true"/>
    <Shortname xmlns="3333897b-ac89-48f6-a1d8-b7f0e78cfc78">SITFTS-0320 CONS UMDS Estimation v0.5.6</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T a b l e O r d e r " > < C u s t o m C o n t e n t > < ! [ C D A T A [ T e s t S c e n a r i o M a p p i n g , L i s t T e s t C a s e s ] ] > < / C u s t o m C o n t e n t > < / G e m i n i > 
</file>

<file path=customXml/itemProps1.xml><?xml version="1.0" encoding="utf-8"?>
<ds:datastoreItem xmlns:ds="http://schemas.openxmlformats.org/officeDocument/2006/customXml" ds:itemID="{DBAF05AB-F124-44D4-BE05-ADBA76A7608B}"/>
</file>

<file path=customXml/itemProps10.xml><?xml version="1.0" encoding="utf-8"?>
<ds:datastoreItem xmlns:ds="http://schemas.openxmlformats.org/officeDocument/2006/customXml" ds:itemID="{244455A0-D22D-46CF-804D-B97CCD31D68F}"/>
</file>

<file path=customXml/itemProps11.xml><?xml version="1.0" encoding="utf-8"?>
<ds:datastoreItem xmlns:ds="http://schemas.openxmlformats.org/officeDocument/2006/customXml" ds:itemID="{CEAFFA47-9F07-4E1B-B889-00A82E114DC4}"/>
</file>

<file path=customXml/itemProps12.xml><?xml version="1.0" encoding="utf-8"?>
<ds:datastoreItem xmlns:ds="http://schemas.openxmlformats.org/officeDocument/2006/customXml" ds:itemID="{415DE8ED-DD0A-40C7-A3C3-B7BF9A5BC888}"/>
</file>

<file path=customXml/itemProps13.xml><?xml version="1.0" encoding="utf-8"?>
<ds:datastoreItem xmlns:ds="http://schemas.openxmlformats.org/officeDocument/2006/customXml" ds:itemID="{6AD1B133-24D7-46EB-A358-823E74D746DD}"/>
</file>

<file path=customXml/itemProps14.xml><?xml version="1.0" encoding="utf-8"?>
<ds:datastoreItem xmlns:ds="http://schemas.openxmlformats.org/officeDocument/2006/customXml" ds:itemID="{D9F2506A-096D-4282-AFE0-4D224D5E0AEC}"/>
</file>

<file path=customXml/itemProps15.xml><?xml version="1.0" encoding="utf-8"?>
<ds:datastoreItem xmlns:ds="http://schemas.openxmlformats.org/officeDocument/2006/customXml" ds:itemID="{B0C46337-F9AF-42B5-B870-7844657956C8}"/>
</file>

<file path=customXml/itemProps16.xml><?xml version="1.0" encoding="utf-8"?>
<ds:datastoreItem xmlns:ds="http://schemas.openxmlformats.org/officeDocument/2006/customXml" ds:itemID="{A66D994B-D92D-4651-898C-C14275D22CEC}"/>
</file>

<file path=customXml/itemProps17.xml><?xml version="1.0" encoding="utf-8"?>
<ds:datastoreItem xmlns:ds="http://schemas.openxmlformats.org/officeDocument/2006/customXml" ds:itemID="{2EA5258D-E562-49C9-B3C3-AA99E90D5521}"/>
</file>

<file path=customXml/itemProps18.xml><?xml version="1.0" encoding="utf-8"?>
<ds:datastoreItem xmlns:ds="http://schemas.openxmlformats.org/officeDocument/2006/customXml" ds:itemID="{3ED2FCB3-7BB2-43EF-BF5B-AC8C7B7D75F2}"/>
</file>

<file path=customXml/itemProps19.xml><?xml version="1.0" encoding="utf-8"?>
<ds:datastoreItem xmlns:ds="http://schemas.openxmlformats.org/officeDocument/2006/customXml" ds:itemID="{9F40FCE1-A123-434C-98DE-7DD70FBA401F}"/>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C0C4E97F-F77D-4E33-BA6C-DBD5FB3CB6B3}"/>
</file>

<file path=customXml/itemProps21.xml><?xml version="1.0" encoding="utf-8"?>
<ds:datastoreItem xmlns:ds="http://schemas.openxmlformats.org/officeDocument/2006/customXml" ds:itemID="{0A2B1A8E-F8E1-4779-B024-035B266A662C}"/>
</file>

<file path=customXml/itemProps22.xml><?xml version="1.0" encoding="utf-8"?>
<ds:datastoreItem xmlns:ds="http://schemas.openxmlformats.org/officeDocument/2006/customXml" ds:itemID="{754BA2C4-7350-4664-8913-AF9742BBB1B4}"/>
</file>

<file path=customXml/itemProps3.xml><?xml version="1.0" encoding="utf-8"?>
<ds:datastoreItem xmlns:ds="http://schemas.openxmlformats.org/officeDocument/2006/customXml" ds:itemID="{82D17A39-7362-4A78-AE15-1823402EB666}"/>
</file>

<file path=customXml/itemProps4.xml><?xml version="1.0" encoding="utf-8"?>
<ds:datastoreItem xmlns:ds="http://schemas.openxmlformats.org/officeDocument/2006/customXml" ds:itemID="{05D2A7C8-F4B4-4C4D-9FBF-6928468FB8C8}"/>
</file>

<file path=customXml/itemProps5.xml><?xml version="1.0" encoding="utf-8"?>
<ds:datastoreItem xmlns:ds="http://schemas.openxmlformats.org/officeDocument/2006/customXml" ds:itemID="{2F2EBD76-66D4-4D65-8220-362C25FFAB46}"/>
</file>

<file path=customXml/itemProps6.xml><?xml version="1.0" encoding="utf-8"?>
<ds:datastoreItem xmlns:ds="http://schemas.openxmlformats.org/officeDocument/2006/customXml" ds:itemID="{E04F1CE5-45C7-4E4F-91D0-9359B3664F76}"/>
</file>

<file path=customXml/itemProps7.xml><?xml version="1.0" encoding="utf-8"?>
<ds:datastoreItem xmlns:ds="http://schemas.openxmlformats.org/officeDocument/2006/customXml" ds:itemID="{B63136F9-FA54-4457-A4B6-ADD6821FB360}"/>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03469DB4-9989-4D4F-A61F-11840276784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Suraj Kadam (MHHSProgramme)</cp:lastModifiedBy>
  <cp:revision/>
  <dcterms:created xsi:type="dcterms:W3CDTF">2010-03-25T18:25:09Z</dcterms:created>
  <dcterms:modified xsi:type="dcterms:W3CDTF">2025-05-21T05:11:30Z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2024-05-31T07:43:03Z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b695f6ac-333e-4c01-b656-2bb0f1b036e6</vt:lpwstr>
  </property>
  <property fmtid="{D5CDD505-2E9C-101B-9397-08002B2CF9AE}" pid="31" name="MSIP_Label_77ccc63a-f756-4161-8054-32c679179e9e_ContentBits">
    <vt:lpwstr>2</vt:lpwstr>
  </property>
</Properties>
</file>